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ghayeghi.a\Desktop\"/>
    </mc:Choice>
  </mc:AlternateContent>
  <bookViews>
    <workbookView xWindow="0" yWindow="0" windowWidth="15600" windowHeight="11760"/>
  </bookViews>
  <sheets>
    <sheet name="خدمات و ارزش نسبی و قیمتها 1403" sheetId="2" r:id="rId1"/>
  </sheets>
  <definedNames>
    <definedName name="_xlnm._FilterDatabase" localSheetId="0" hidden="1">'خدمات و ارزش نسبی و قیمتها 1403'!$C$1:$C$275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0" i="2" l="1"/>
  <c r="N220" i="2"/>
  <c r="M220" i="2"/>
  <c r="L220" i="2"/>
  <c r="K220" i="2"/>
  <c r="I220" i="2"/>
  <c r="O10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9" i="2"/>
  <c r="O8" i="2"/>
  <c r="O7" i="2"/>
  <c r="K7" i="2"/>
  <c r="M7" i="2"/>
  <c r="L7" i="2"/>
  <c r="N33" i="2"/>
  <c r="M33" i="2"/>
  <c r="L33" i="2"/>
  <c r="K33" i="2"/>
  <c r="K14" i="2"/>
  <c r="K8" i="2"/>
  <c r="I16" i="2"/>
  <c r="I11" i="2"/>
  <c r="I7" i="2"/>
  <c r="J220" i="2" l="1"/>
  <c r="S220" i="2" s="1"/>
  <c r="Q220" i="2"/>
  <c r="J7" i="2"/>
  <c r="T220" i="2"/>
  <c r="P220" i="2"/>
  <c r="R220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7" i="2"/>
  <c r="I33" i="2" l="1"/>
  <c r="T33" i="2" l="1"/>
  <c r="J33" i="2"/>
  <c r="S33" i="2" s="1"/>
  <c r="R33" i="2"/>
  <c r="Q33" i="2"/>
  <c r="P33" i="2"/>
  <c r="I243" i="2"/>
  <c r="K243" i="2"/>
  <c r="L243" i="2"/>
  <c r="M243" i="2"/>
  <c r="N243" i="2"/>
  <c r="I244" i="2"/>
  <c r="K244" i="2"/>
  <c r="L244" i="2"/>
  <c r="M244" i="2"/>
  <c r="N244" i="2"/>
  <c r="I245" i="2"/>
  <c r="K245" i="2"/>
  <c r="L245" i="2"/>
  <c r="M245" i="2"/>
  <c r="N245" i="2"/>
  <c r="I246" i="2"/>
  <c r="K246" i="2"/>
  <c r="L246" i="2"/>
  <c r="M246" i="2"/>
  <c r="N246" i="2"/>
  <c r="I247" i="2"/>
  <c r="K247" i="2"/>
  <c r="L247" i="2"/>
  <c r="M247" i="2"/>
  <c r="N247" i="2"/>
  <c r="I248" i="2"/>
  <c r="K248" i="2"/>
  <c r="L248" i="2"/>
  <c r="M248" i="2"/>
  <c r="N248" i="2"/>
  <c r="I249" i="2"/>
  <c r="K249" i="2"/>
  <c r="L249" i="2"/>
  <c r="M249" i="2"/>
  <c r="N249" i="2"/>
  <c r="I250" i="2"/>
  <c r="K250" i="2"/>
  <c r="L250" i="2"/>
  <c r="M250" i="2"/>
  <c r="N250" i="2"/>
  <c r="I251" i="2"/>
  <c r="K251" i="2"/>
  <c r="L251" i="2"/>
  <c r="M251" i="2"/>
  <c r="N251" i="2"/>
  <c r="I252" i="2"/>
  <c r="K252" i="2"/>
  <c r="L252" i="2"/>
  <c r="M252" i="2"/>
  <c r="N252" i="2"/>
  <c r="I253" i="2"/>
  <c r="K253" i="2"/>
  <c r="L253" i="2"/>
  <c r="M253" i="2"/>
  <c r="N253" i="2"/>
  <c r="I254" i="2"/>
  <c r="K254" i="2"/>
  <c r="L254" i="2"/>
  <c r="M254" i="2"/>
  <c r="N254" i="2"/>
  <c r="I255" i="2"/>
  <c r="K255" i="2"/>
  <c r="L255" i="2"/>
  <c r="M255" i="2"/>
  <c r="N255" i="2"/>
  <c r="I256" i="2"/>
  <c r="K256" i="2"/>
  <c r="L256" i="2"/>
  <c r="M256" i="2"/>
  <c r="N256" i="2"/>
  <c r="I257" i="2"/>
  <c r="K257" i="2"/>
  <c r="L257" i="2"/>
  <c r="M257" i="2"/>
  <c r="N257" i="2"/>
  <c r="I258" i="2"/>
  <c r="K258" i="2"/>
  <c r="L258" i="2"/>
  <c r="M258" i="2"/>
  <c r="N258" i="2"/>
  <c r="I259" i="2"/>
  <c r="K259" i="2"/>
  <c r="L259" i="2"/>
  <c r="M259" i="2"/>
  <c r="N259" i="2"/>
  <c r="I260" i="2"/>
  <c r="K260" i="2"/>
  <c r="L260" i="2"/>
  <c r="M260" i="2"/>
  <c r="N260" i="2"/>
  <c r="I261" i="2"/>
  <c r="K261" i="2"/>
  <c r="L261" i="2"/>
  <c r="M261" i="2"/>
  <c r="N261" i="2"/>
  <c r="I262" i="2"/>
  <c r="K262" i="2"/>
  <c r="L262" i="2"/>
  <c r="M262" i="2"/>
  <c r="N262" i="2"/>
  <c r="I263" i="2"/>
  <c r="K263" i="2"/>
  <c r="L263" i="2"/>
  <c r="M263" i="2"/>
  <c r="N263" i="2"/>
  <c r="I264" i="2"/>
  <c r="K264" i="2"/>
  <c r="L264" i="2"/>
  <c r="M264" i="2"/>
  <c r="N264" i="2"/>
  <c r="I265" i="2"/>
  <c r="K265" i="2"/>
  <c r="L265" i="2"/>
  <c r="M265" i="2"/>
  <c r="N265" i="2"/>
  <c r="I266" i="2"/>
  <c r="K266" i="2"/>
  <c r="L266" i="2"/>
  <c r="M266" i="2"/>
  <c r="N266" i="2"/>
  <c r="I267" i="2"/>
  <c r="K267" i="2"/>
  <c r="L267" i="2"/>
  <c r="M267" i="2"/>
  <c r="N267" i="2"/>
  <c r="I268" i="2"/>
  <c r="K268" i="2"/>
  <c r="L268" i="2"/>
  <c r="M268" i="2"/>
  <c r="N268" i="2"/>
  <c r="I269" i="2"/>
  <c r="K269" i="2"/>
  <c r="L269" i="2"/>
  <c r="M269" i="2"/>
  <c r="N269" i="2"/>
  <c r="I270" i="2"/>
  <c r="K270" i="2"/>
  <c r="L270" i="2"/>
  <c r="M270" i="2"/>
  <c r="N270" i="2"/>
  <c r="I271" i="2"/>
  <c r="K271" i="2"/>
  <c r="L271" i="2"/>
  <c r="M271" i="2"/>
  <c r="N271" i="2"/>
  <c r="I272" i="2"/>
  <c r="K272" i="2"/>
  <c r="L272" i="2"/>
  <c r="M272" i="2"/>
  <c r="N272" i="2"/>
  <c r="I273" i="2"/>
  <c r="K273" i="2"/>
  <c r="L273" i="2"/>
  <c r="M273" i="2"/>
  <c r="N273" i="2"/>
  <c r="N242" i="2"/>
  <c r="M242" i="2"/>
  <c r="L242" i="2"/>
  <c r="K242" i="2"/>
  <c r="I242" i="2"/>
  <c r="N241" i="2"/>
  <c r="M241" i="2"/>
  <c r="L241" i="2"/>
  <c r="K241" i="2"/>
  <c r="I241" i="2"/>
  <c r="N240" i="2"/>
  <c r="M240" i="2"/>
  <c r="L240" i="2"/>
  <c r="K240" i="2"/>
  <c r="I240" i="2"/>
  <c r="N239" i="2"/>
  <c r="M239" i="2"/>
  <c r="L239" i="2"/>
  <c r="K239" i="2"/>
  <c r="I239" i="2"/>
  <c r="N238" i="2"/>
  <c r="M238" i="2"/>
  <c r="L238" i="2"/>
  <c r="K238" i="2"/>
  <c r="I238" i="2"/>
  <c r="N237" i="2"/>
  <c r="M237" i="2"/>
  <c r="L237" i="2"/>
  <c r="K237" i="2"/>
  <c r="I237" i="2"/>
  <c r="N236" i="2"/>
  <c r="M236" i="2"/>
  <c r="L236" i="2"/>
  <c r="K236" i="2"/>
  <c r="I236" i="2"/>
  <c r="N235" i="2"/>
  <c r="M235" i="2"/>
  <c r="L235" i="2"/>
  <c r="K235" i="2"/>
  <c r="I235" i="2"/>
  <c r="N234" i="2"/>
  <c r="M234" i="2"/>
  <c r="L234" i="2"/>
  <c r="K234" i="2"/>
  <c r="I234" i="2"/>
  <c r="N233" i="2"/>
  <c r="M233" i="2"/>
  <c r="L233" i="2"/>
  <c r="K233" i="2"/>
  <c r="I233" i="2"/>
  <c r="N232" i="2"/>
  <c r="M232" i="2"/>
  <c r="L232" i="2"/>
  <c r="K232" i="2"/>
  <c r="I232" i="2"/>
  <c r="N231" i="2"/>
  <c r="M231" i="2"/>
  <c r="L231" i="2"/>
  <c r="K231" i="2"/>
  <c r="I231" i="2"/>
  <c r="N230" i="2"/>
  <c r="M230" i="2"/>
  <c r="L230" i="2"/>
  <c r="K230" i="2"/>
  <c r="I230" i="2"/>
  <c r="N229" i="2"/>
  <c r="M229" i="2"/>
  <c r="L229" i="2"/>
  <c r="K229" i="2"/>
  <c r="I229" i="2"/>
  <c r="N228" i="2"/>
  <c r="M228" i="2"/>
  <c r="L228" i="2"/>
  <c r="K228" i="2"/>
  <c r="I228" i="2"/>
  <c r="N227" i="2"/>
  <c r="M227" i="2"/>
  <c r="L227" i="2"/>
  <c r="K227" i="2"/>
  <c r="I227" i="2"/>
  <c r="N226" i="2"/>
  <c r="M226" i="2"/>
  <c r="L226" i="2"/>
  <c r="K226" i="2"/>
  <c r="I226" i="2"/>
  <c r="N225" i="2"/>
  <c r="M225" i="2"/>
  <c r="L225" i="2"/>
  <c r="K225" i="2"/>
  <c r="I225" i="2"/>
  <c r="N224" i="2"/>
  <c r="M224" i="2"/>
  <c r="L224" i="2"/>
  <c r="K224" i="2"/>
  <c r="I224" i="2"/>
  <c r="N223" i="2"/>
  <c r="M223" i="2"/>
  <c r="L223" i="2"/>
  <c r="K223" i="2"/>
  <c r="I223" i="2"/>
  <c r="N222" i="2"/>
  <c r="M222" i="2"/>
  <c r="L222" i="2"/>
  <c r="K222" i="2"/>
  <c r="I222" i="2"/>
  <c r="N221" i="2"/>
  <c r="M221" i="2"/>
  <c r="L221" i="2"/>
  <c r="K221" i="2"/>
  <c r="I221" i="2"/>
  <c r="N219" i="2"/>
  <c r="M219" i="2"/>
  <c r="L219" i="2"/>
  <c r="K219" i="2"/>
  <c r="I219" i="2"/>
  <c r="N218" i="2"/>
  <c r="M218" i="2"/>
  <c r="L218" i="2"/>
  <c r="K218" i="2"/>
  <c r="I218" i="2"/>
  <c r="N217" i="2"/>
  <c r="M217" i="2"/>
  <c r="L217" i="2"/>
  <c r="K217" i="2"/>
  <c r="I217" i="2"/>
  <c r="N216" i="2"/>
  <c r="M216" i="2"/>
  <c r="L216" i="2"/>
  <c r="K216" i="2"/>
  <c r="I216" i="2"/>
  <c r="N215" i="2"/>
  <c r="M215" i="2"/>
  <c r="L215" i="2"/>
  <c r="K215" i="2"/>
  <c r="I215" i="2"/>
  <c r="N214" i="2"/>
  <c r="M214" i="2"/>
  <c r="L214" i="2"/>
  <c r="K214" i="2"/>
  <c r="I214" i="2"/>
  <c r="N213" i="2"/>
  <c r="M213" i="2"/>
  <c r="L213" i="2"/>
  <c r="K213" i="2"/>
  <c r="I213" i="2"/>
  <c r="N212" i="2"/>
  <c r="M212" i="2"/>
  <c r="L212" i="2"/>
  <c r="K212" i="2"/>
  <c r="I212" i="2"/>
  <c r="N211" i="2"/>
  <c r="M211" i="2"/>
  <c r="L211" i="2"/>
  <c r="K211" i="2"/>
  <c r="I211" i="2"/>
  <c r="N210" i="2"/>
  <c r="M210" i="2"/>
  <c r="L210" i="2"/>
  <c r="K210" i="2"/>
  <c r="I210" i="2"/>
  <c r="N209" i="2"/>
  <c r="M209" i="2"/>
  <c r="L209" i="2"/>
  <c r="K209" i="2"/>
  <c r="I209" i="2"/>
  <c r="N208" i="2"/>
  <c r="M208" i="2"/>
  <c r="L208" i="2"/>
  <c r="K208" i="2"/>
  <c r="I208" i="2"/>
  <c r="N207" i="2"/>
  <c r="M207" i="2"/>
  <c r="L207" i="2"/>
  <c r="K207" i="2"/>
  <c r="I207" i="2"/>
  <c r="N206" i="2"/>
  <c r="M206" i="2"/>
  <c r="L206" i="2"/>
  <c r="K206" i="2"/>
  <c r="I206" i="2"/>
  <c r="N205" i="2"/>
  <c r="M205" i="2"/>
  <c r="L205" i="2"/>
  <c r="K205" i="2"/>
  <c r="I205" i="2"/>
  <c r="N204" i="2"/>
  <c r="M204" i="2"/>
  <c r="L204" i="2"/>
  <c r="K204" i="2"/>
  <c r="I204" i="2"/>
  <c r="N203" i="2"/>
  <c r="M203" i="2"/>
  <c r="L203" i="2"/>
  <c r="K203" i="2"/>
  <c r="I203" i="2"/>
  <c r="N202" i="2"/>
  <c r="M202" i="2"/>
  <c r="L202" i="2"/>
  <c r="K202" i="2"/>
  <c r="I202" i="2"/>
  <c r="N201" i="2"/>
  <c r="M201" i="2"/>
  <c r="L201" i="2"/>
  <c r="K201" i="2"/>
  <c r="I201" i="2"/>
  <c r="N200" i="2"/>
  <c r="M200" i="2"/>
  <c r="L200" i="2"/>
  <c r="K200" i="2"/>
  <c r="I200" i="2"/>
  <c r="N199" i="2"/>
  <c r="M199" i="2"/>
  <c r="L199" i="2"/>
  <c r="K199" i="2"/>
  <c r="I199" i="2"/>
  <c r="N198" i="2"/>
  <c r="M198" i="2"/>
  <c r="L198" i="2"/>
  <c r="K198" i="2"/>
  <c r="I198" i="2"/>
  <c r="N197" i="2"/>
  <c r="M197" i="2"/>
  <c r="L197" i="2"/>
  <c r="K197" i="2"/>
  <c r="I197" i="2"/>
  <c r="N196" i="2"/>
  <c r="M196" i="2"/>
  <c r="L196" i="2"/>
  <c r="K196" i="2"/>
  <c r="I196" i="2"/>
  <c r="N195" i="2"/>
  <c r="M195" i="2"/>
  <c r="L195" i="2"/>
  <c r="K195" i="2"/>
  <c r="I195" i="2"/>
  <c r="N194" i="2"/>
  <c r="M194" i="2"/>
  <c r="L194" i="2"/>
  <c r="K194" i="2"/>
  <c r="I194" i="2"/>
  <c r="N193" i="2"/>
  <c r="M193" i="2"/>
  <c r="L193" i="2"/>
  <c r="K193" i="2"/>
  <c r="I193" i="2"/>
  <c r="N192" i="2"/>
  <c r="M192" i="2"/>
  <c r="L192" i="2"/>
  <c r="K192" i="2"/>
  <c r="I192" i="2"/>
  <c r="N191" i="2"/>
  <c r="M191" i="2"/>
  <c r="L191" i="2"/>
  <c r="K191" i="2"/>
  <c r="I191" i="2"/>
  <c r="N190" i="2"/>
  <c r="M190" i="2"/>
  <c r="L190" i="2"/>
  <c r="K190" i="2"/>
  <c r="I190" i="2"/>
  <c r="N189" i="2"/>
  <c r="M189" i="2"/>
  <c r="L189" i="2"/>
  <c r="K189" i="2"/>
  <c r="I189" i="2"/>
  <c r="N188" i="2"/>
  <c r="M188" i="2"/>
  <c r="L188" i="2"/>
  <c r="K188" i="2"/>
  <c r="I188" i="2"/>
  <c r="N187" i="2"/>
  <c r="M187" i="2"/>
  <c r="L187" i="2"/>
  <c r="K187" i="2"/>
  <c r="I187" i="2"/>
  <c r="N186" i="2"/>
  <c r="M186" i="2"/>
  <c r="L186" i="2"/>
  <c r="K186" i="2"/>
  <c r="I186" i="2"/>
  <c r="N185" i="2"/>
  <c r="M185" i="2"/>
  <c r="L185" i="2"/>
  <c r="K185" i="2"/>
  <c r="I185" i="2"/>
  <c r="N184" i="2"/>
  <c r="M184" i="2"/>
  <c r="L184" i="2"/>
  <c r="K184" i="2"/>
  <c r="I184" i="2"/>
  <c r="N183" i="2"/>
  <c r="M183" i="2"/>
  <c r="L183" i="2"/>
  <c r="K183" i="2"/>
  <c r="I183" i="2"/>
  <c r="N182" i="2"/>
  <c r="M182" i="2"/>
  <c r="L182" i="2"/>
  <c r="K182" i="2"/>
  <c r="I182" i="2"/>
  <c r="N181" i="2"/>
  <c r="M181" i="2"/>
  <c r="L181" i="2"/>
  <c r="K181" i="2"/>
  <c r="I181" i="2"/>
  <c r="N180" i="2"/>
  <c r="M180" i="2"/>
  <c r="L180" i="2"/>
  <c r="K180" i="2"/>
  <c r="I180" i="2"/>
  <c r="N179" i="2"/>
  <c r="M179" i="2"/>
  <c r="L179" i="2"/>
  <c r="K179" i="2"/>
  <c r="I179" i="2"/>
  <c r="N178" i="2"/>
  <c r="M178" i="2"/>
  <c r="L178" i="2"/>
  <c r="K178" i="2"/>
  <c r="I178" i="2"/>
  <c r="N177" i="2"/>
  <c r="M177" i="2"/>
  <c r="L177" i="2"/>
  <c r="K177" i="2"/>
  <c r="I177" i="2"/>
  <c r="N176" i="2"/>
  <c r="M176" i="2"/>
  <c r="L176" i="2"/>
  <c r="K176" i="2"/>
  <c r="I176" i="2"/>
  <c r="N175" i="2"/>
  <c r="M175" i="2"/>
  <c r="L175" i="2"/>
  <c r="K175" i="2"/>
  <c r="I175" i="2"/>
  <c r="N174" i="2"/>
  <c r="M174" i="2"/>
  <c r="L174" i="2"/>
  <c r="K174" i="2"/>
  <c r="I174" i="2"/>
  <c r="N173" i="2"/>
  <c r="M173" i="2"/>
  <c r="L173" i="2"/>
  <c r="K173" i="2"/>
  <c r="I173" i="2"/>
  <c r="N172" i="2"/>
  <c r="M172" i="2"/>
  <c r="L172" i="2"/>
  <c r="K172" i="2"/>
  <c r="I172" i="2"/>
  <c r="N171" i="2"/>
  <c r="M171" i="2"/>
  <c r="L171" i="2"/>
  <c r="K171" i="2"/>
  <c r="I171" i="2"/>
  <c r="N170" i="2"/>
  <c r="M170" i="2"/>
  <c r="L170" i="2"/>
  <c r="K170" i="2"/>
  <c r="I170" i="2"/>
  <c r="N169" i="2"/>
  <c r="M169" i="2"/>
  <c r="L169" i="2"/>
  <c r="K169" i="2"/>
  <c r="I169" i="2"/>
  <c r="N168" i="2"/>
  <c r="M168" i="2"/>
  <c r="L168" i="2"/>
  <c r="K168" i="2"/>
  <c r="I168" i="2"/>
  <c r="N167" i="2"/>
  <c r="M167" i="2"/>
  <c r="L167" i="2"/>
  <c r="K167" i="2"/>
  <c r="I167" i="2"/>
  <c r="N166" i="2"/>
  <c r="M166" i="2"/>
  <c r="L166" i="2"/>
  <c r="K166" i="2"/>
  <c r="I166" i="2"/>
  <c r="N165" i="2"/>
  <c r="M165" i="2"/>
  <c r="L165" i="2"/>
  <c r="K165" i="2"/>
  <c r="I165" i="2"/>
  <c r="N164" i="2"/>
  <c r="M164" i="2"/>
  <c r="L164" i="2"/>
  <c r="K164" i="2"/>
  <c r="I164" i="2"/>
  <c r="N163" i="2"/>
  <c r="M163" i="2"/>
  <c r="L163" i="2"/>
  <c r="K163" i="2"/>
  <c r="I163" i="2"/>
  <c r="N162" i="2"/>
  <c r="M162" i="2"/>
  <c r="L162" i="2"/>
  <c r="K162" i="2"/>
  <c r="I162" i="2"/>
  <c r="N161" i="2"/>
  <c r="M161" i="2"/>
  <c r="L161" i="2"/>
  <c r="K161" i="2"/>
  <c r="I161" i="2"/>
  <c r="N160" i="2"/>
  <c r="M160" i="2"/>
  <c r="L160" i="2"/>
  <c r="K160" i="2"/>
  <c r="I160" i="2"/>
  <c r="N159" i="2"/>
  <c r="M159" i="2"/>
  <c r="L159" i="2"/>
  <c r="K159" i="2"/>
  <c r="I159" i="2"/>
  <c r="N158" i="2"/>
  <c r="M158" i="2"/>
  <c r="L158" i="2"/>
  <c r="K158" i="2"/>
  <c r="I158" i="2"/>
  <c r="N157" i="2"/>
  <c r="M157" i="2"/>
  <c r="L157" i="2"/>
  <c r="K157" i="2"/>
  <c r="I157" i="2"/>
  <c r="N156" i="2"/>
  <c r="M156" i="2"/>
  <c r="L156" i="2"/>
  <c r="K156" i="2"/>
  <c r="I156" i="2"/>
  <c r="N155" i="2"/>
  <c r="M155" i="2"/>
  <c r="L155" i="2"/>
  <c r="K155" i="2"/>
  <c r="I155" i="2"/>
  <c r="N154" i="2"/>
  <c r="M154" i="2"/>
  <c r="L154" i="2"/>
  <c r="K154" i="2"/>
  <c r="I154" i="2"/>
  <c r="N153" i="2"/>
  <c r="M153" i="2"/>
  <c r="L153" i="2"/>
  <c r="K153" i="2"/>
  <c r="I153" i="2"/>
  <c r="N152" i="2"/>
  <c r="M152" i="2"/>
  <c r="L152" i="2"/>
  <c r="K152" i="2"/>
  <c r="I152" i="2"/>
  <c r="N151" i="2"/>
  <c r="M151" i="2"/>
  <c r="L151" i="2"/>
  <c r="K151" i="2"/>
  <c r="I151" i="2"/>
  <c r="N150" i="2"/>
  <c r="M150" i="2"/>
  <c r="L150" i="2"/>
  <c r="K150" i="2"/>
  <c r="I150" i="2"/>
  <c r="N149" i="2"/>
  <c r="M149" i="2"/>
  <c r="L149" i="2"/>
  <c r="K149" i="2"/>
  <c r="I149" i="2"/>
  <c r="N148" i="2"/>
  <c r="M148" i="2"/>
  <c r="L148" i="2"/>
  <c r="K148" i="2"/>
  <c r="I148" i="2"/>
  <c r="N147" i="2"/>
  <c r="M147" i="2"/>
  <c r="L147" i="2"/>
  <c r="K147" i="2"/>
  <c r="I147" i="2"/>
  <c r="N146" i="2"/>
  <c r="M146" i="2"/>
  <c r="L146" i="2"/>
  <c r="K146" i="2"/>
  <c r="I146" i="2"/>
  <c r="N145" i="2"/>
  <c r="M145" i="2"/>
  <c r="L145" i="2"/>
  <c r="K145" i="2"/>
  <c r="I145" i="2"/>
  <c r="N144" i="2"/>
  <c r="M144" i="2"/>
  <c r="L144" i="2"/>
  <c r="K144" i="2"/>
  <c r="I144" i="2"/>
  <c r="N143" i="2"/>
  <c r="M143" i="2"/>
  <c r="L143" i="2"/>
  <c r="K143" i="2"/>
  <c r="I143" i="2"/>
  <c r="N142" i="2"/>
  <c r="M142" i="2"/>
  <c r="L142" i="2"/>
  <c r="K142" i="2"/>
  <c r="I142" i="2"/>
  <c r="N141" i="2"/>
  <c r="M141" i="2"/>
  <c r="L141" i="2"/>
  <c r="K141" i="2"/>
  <c r="I141" i="2"/>
  <c r="N140" i="2"/>
  <c r="M140" i="2"/>
  <c r="L140" i="2"/>
  <c r="K140" i="2"/>
  <c r="I140" i="2"/>
  <c r="N139" i="2"/>
  <c r="M139" i="2"/>
  <c r="L139" i="2"/>
  <c r="K139" i="2"/>
  <c r="I139" i="2"/>
  <c r="N138" i="2"/>
  <c r="M138" i="2"/>
  <c r="L138" i="2"/>
  <c r="K138" i="2"/>
  <c r="I138" i="2"/>
  <c r="N137" i="2"/>
  <c r="M137" i="2"/>
  <c r="L137" i="2"/>
  <c r="K137" i="2"/>
  <c r="I137" i="2"/>
  <c r="N136" i="2"/>
  <c r="M136" i="2"/>
  <c r="L136" i="2"/>
  <c r="K136" i="2"/>
  <c r="I136" i="2"/>
  <c r="N135" i="2"/>
  <c r="M135" i="2"/>
  <c r="L135" i="2"/>
  <c r="K135" i="2"/>
  <c r="I135" i="2"/>
  <c r="N134" i="2"/>
  <c r="M134" i="2"/>
  <c r="L134" i="2"/>
  <c r="K134" i="2"/>
  <c r="I134" i="2"/>
  <c r="N133" i="2"/>
  <c r="M133" i="2"/>
  <c r="L133" i="2"/>
  <c r="K133" i="2"/>
  <c r="I133" i="2"/>
  <c r="N132" i="2"/>
  <c r="M132" i="2"/>
  <c r="L132" i="2"/>
  <c r="K132" i="2"/>
  <c r="I132" i="2"/>
  <c r="N131" i="2"/>
  <c r="M131" i="2"/>
  <c r="L131" i="2"/>
  <c r="K131" i="2"/>
  <c r="I131" i="2"/>
  <c r="N130" i="2"/>
  <c r="M130" i="2"/>
  <c r="L130" i="2"/>
  <c r="K130" i="2"/>
  <c r="I130" i="2"/>
  <c r="N129" i="2"/>
  <c r="M129" i="2"/>
  <c r="L129" i="2"/>
  <c r="K129" i="2"/>
  <c r="I129" i="2"/>
  <c r="N128" i="2"/>
  <c r="M128" i="2"/>
  <c r="L128" i="2"/>
  <c r="K128" i="2"/>
  <c r="I128" i="2"/>
  <c r="N127" i="2"/>
  <c r="M127" i="2"/>
  <c r="L127" i="2"/>
  <c r="K127" i="2"/>
  <c r="I127" i="2"/>
  <c r="N126" i="2"/>
  <c r="M126" i="2"/>
  <c r="L126" i="2"/>
  <c r="K126" i="2"/>
  <c r="I126" i="2"/>
  <c r="N125" i="2"/>
  <c r="M125" i="2"/>
  <c r="L125" i="2"/>
  <c r="K125" i="2"/>
  <c r="I125" i="2"/>
  <c r="N124" i="2"/>
  <c r="M124" i="2"/>
  <c r="L124" i="2"/>
  <c r="K124" i="2"/>
  <c r="I124" i="2"/>
  <c r="N123" i="2"/>
  <c r="M123" i="2"/>
  <c r="L123" i="2"/>
  <c r="K123" i="2"/>
  <c r="I123" i="2"/>
  <c r="N122" i="2"/>
  <c r="M122" i="2"/>
  <c r="L122" i="2"/>
  <c r="K122" i="2"/>
  <c r="I122" i="2"/>
  <c r="N121" i="2"/>
  <c r="M121" i="2"/>
  <c r="L121" i="2"/>
  <c r="K121" i="2"/>
  <c r="I121" i="2"/>
  <c r="N120" i="2"/>
  <c r="M120" i="2"/>
  <c r="L120" i="2"/>
  <c r="K120" i="2"/>
  <c r="I120" i="2"/>
  <c r="N119" i="2"/>
  <c r="M119" i="2"/>
  <c r="L119" i="2"/>
  <c r="K119" i="2"/>
  <c r="I119" i="2"/>
  <c r="N118" i="2"/>
  <c r="M118" i="2"/>
  <c r="L118" i="2"/>
  <c r="K118" i="2"/>
  <c r="I118" i="2"/>
  <c r="N117" i="2"/>
  <c r="M117" i="2"/>
  <c r="L117" i="2"/>
  <c r="K117" i="2"/>
  <c r="I117" i="2"/>
  <c r="N116" i="2"/>
  <c r="M116" i="2"/>
  <c r="L116" i="2"/>
  <c r="K116" i="2"/>
  <c r="I116" i="2"/>
  <c r="N115" i="2"/>
  <c r="M115" i="2"/>
  <c r="L115" i="2"/>
  <c r="K115" i="2"/>
  <c r="I115" i="2"/>
  <c r="N114" i="2"/>
  <c r="M114" i="2"/>
  <c r="L114" i="2"/>
  <c r="K114" i="2"/>
  <c r="I114" i="2"/>
  <c r="N113" i="2"/>
  <c r="M113" i="2"/>
  <c r="L113" i="2"/>
  <c r="K113" i="2"/>
  <c r="I113" i="2"/>
  <c r="N112" i="2"/>
  <c r="M112" i="2"/>
  <c r="L112" i="2"/>
  <c r="K112" i="2"/>
  <c r="I112" i="2"/>
  <c r="N111" i="2"/>
  <c r="M111" i="2"/>
  <c r="L111" i="2"/>
  <c r="K111" i="2"/>
  <c r="I111" i="2"/>
  <c r="N110" i="2"/>
  <c r="M110" i="2"/>
  <c r="L110" i="2"/>
  <c r="K110" i="2"/>
  <c r="I110" i="2"/>
  <c r="N109" i="2"/>
  <c r="M109" i="2"/>
  <c r="L109" i="2"/>
  <c r="K109" i="2"/>
  <c r="I109" i="2"/>
  <c r="N108" i="2"/>
  <c r="M108" i="2"/>
  <c r="L108" i="2"/>
  <c r="K108" i="2"/>
  <c r="I108" i="2"/>
  <c r="N107" i="2"/>
  <c r="M107" i="2"/>
  <c r="L107" i="2"/>
  <c r="K107" i="2"/>
  <c r="I107" i="2"/>
  <c r="N106" i="2"/>
  <c r="M106" i="2"/>
  <c r="L106" i="2"/>
  <c r="K106" i="2"/>
  <c r="I106" i="2"/>
  <c r="N105" i="2"/>
  <c r="M105" i="2"/>
  <c r="L105" i="2"/>
  <c r="K105" i="2"/>
  <c r="I105" i="2"/>
  <c r="N104" i="2"/>
  <c r="M104" i="2"/>
  <c r="L104" i="2"/>
  <c r="K104" i="2"/>
  <c r="I104" i="2"/>
  <c r="N103" i="2"/>
  <c r="M103" i="2"/>
  <c r="L103" i="2"/>
  <c r="K103" i="2"/>
  <c r="I103" i="2"/>
  <c r="N102" i="2"/>
  <c r="M102" i="2"/>
  <c r="L102" i="2"/>
  <c r="K102" i="2"/>
  <c r="I102" i="2"/>
  <c r="N101" i="2"/>
  <c r="M101" i="2"/>
  <c r="L101" i="2"/>
  <c r="K101" i="2"/>
  <c r="I101" i="2"/>
  <c r="N100" i="2"/>
  <c r="M100" i="2"/>
  <c r="L100" i="2"/>
  <c r="K100" i="2"/>
  <c r="I100" i="2"/>
  <c r="N99" i="2"/>
  <c r="M99" i="2"/>
  <c r="L99" i="2"/>
  <c r="K99" i="2"/>
  <c r="I99" i="2"/>
  <c r="N98" i="2"/>
  <c r="M98" i="2"/>
  <c r="L98" i="2"/>
  <c r="K98" i="2"/>
  <c r="I98" i="2"/>
  <c r="N97" i="2"/>
  <c r="M97" i="2"/>
  <c r="L97" i="2"/>
  <c r="K97" i="2"/>
  <c r="I97" i="2"/>
  <c r="N96" i="2"/>
  <c r="M96" i="2"/>
  <c r="L96" i="2"/>
  <c r="K96" i="2"/>
  <c r="I96" i="2"/>
  <c r="N95" i="2"/>
  <c r="M95" i="2"/>
  <c r="L95" i="2"/>
  <c r="K95" i="2"/>
  <c r="I95" i="2"/>
  <c r="N94" i="2"/>
  <c r="M94" i="2"/>
  <c r="L94" i="2"/>
  <c r="K94" i="2"/>
  <c r="I94" i="2"/>
  <c r="N93" i="2"/>
  <c r="M93" i="2"/>
  <c r="L93" i="2"/>
  <c r="K93" i="2"/>
  <c r="I93" i="2"/>
  <c r="N92" i="2"/>
  <c r="M92" i="2"/>
  <c r="L92" i="2"/>
  <c r="K92" i="2"/>
  <c r="I92" i="2"/>
  <c r="N91" i="2"/>
  <c r="M91" i="2"/>
  <c r="L91" i="2"/>
  <c r="K91" i="2"/>
  <c r="I91" i="2"/>
  <c r="N90" i="2"/>
  <c r="M90" i="2"/>
  <c r="L90" i="2"/>
  <c r="K90" i="2"/>
  <c r="I90" i="2"/>
  <c r="N89" i="2"/>
  <c r="M89" i="2"/>
  <c r="L89" i="2"/>
  <c r="K89" i="2"/>
  <c r="I89" i="2"/>
  <c r="N88" i="2"/>
  <c r="M88" i="2"/>
  <c r="L88" i="2"/>
  <c r="K88" i="2"/>
  <c r="I88" i="2"/>
  <c r="N87" i="2"/>
  <c r="M87" i="2"/>
  <c r="L87" i="2"/>
  <c r="K87" i="2"/>
  <c r="I87" i="2"/>
  <c r="N86" i="2"/>
  <c r="M86" i="2"/>
  <c r="L86" i="2"/>
  <c r="K86" i="2"/>
  <c r="I86" i="2"/>
  <c r="N85" i="2"/>
  <c r="M85" i="2"/>
  <c r="L85" i="2"/>
  <c r="K85" i="2"/>
  <c r="I85" i="2"/>
  <c r="N84" i="2"/>
  <c r="M84" i="2"/>
  <c r="L84" i="2"/>
  <c r="K84" i="2"/>
  <c r="I84" i="2"/>
  <c r="N83" i="2"/>
  <c r="M83" i="2"/>
  <c r="L83" i="2"/>
  <c r="K83" i="2"/>
  <c r="I83" i="2"/>
  <c r="N82" i="2"/>
  <c r="M82" i="2"/>
  <c r="L82" i="2"/>
  <c r="K82" i="2"/>
  <c r="I82" i="2"/>
  <c r="N81" i="2"/>
  <c r="M81" i="2"/>
  <c r="L81" i="2"/>
  <c r="K81" i="2"/>
  <c r="I81" i="2"/>
  <c r="N80" i="2"/>
  <c r="M80" i="2"/>
  <c r="L80" i="2"/>
  <c r="K80" i="2"/>
  <c r="I80" i="2"/>
  <c r="N79" i="2"/>
  <c r="M79" i="2"/>
  <c r="L79" i="2"/>
  <c r="K79" i="2"/>
  <c r="I79" i="2"/>
  <c r="N78" i="2"/>
  <c r="M78" i="2"/>
  <c r="L78" i="2"/>
  <c r="K78" i="2"/>
  <c r="I78" i="2"/>
  <c r="N77" i="2"/>
  <c r="M77" i="2"/>
  <c r="L77" i="2"/>
  <c r="K77" i="2"/>
  <c r="I77" i="2"/>
  <c r="N76" i="2"/>
  <c r="M76" i="2"/>
  <c r="L76" i="2"/>
  <c r="K76" i="2"/>
  <c r="I76" i="2"/>
  <c r="N75" i="2"/>
  <c r="M75" i="2"/>
  <c r="L75" i="2"/>
  <c r="K75" i="2"/>
  <c r="I75" i="2"/>
  <c r="N74" i="2"/>
  <c r="M74" i="2"/>
  <c r="L74" i="2"/>
  <c r="K74" i="2"/>
  <c r="I74" i="2"/>
  <c r="N73" i="2"/>
  <c r="M73" i="2"/>
  <c r="L73" i="2"/>
  <c r="K73" i="2"/>
  <c r="I73" i="2"/>
  <c r="N72" i="2"/>
  <c r="M72" i="2"/>
  <c r="L72" i="2"/>
  <c r="K72" i="2"/>
  <c r="I72" i="2"/>
  <c r="N71" i="2"/>
  <c r="M71" i="2"/>
  <c r="L71" i="2"/>
  <c r="K71" i="2"/>
  <c r="I71" i="2"/>
  <c r="N70" i="2"/>
  <c r="M70" i="2"/>
  <c r="L70" i="2"/>
  <c r="K70" i="2"/>
  <c r="I70" i="2"/>
  <c r="N69" i="2"/>
  <c r="M69" i="2"/>
  <c r="L69" i="2"/>
  <c r="K69" i="2"/>
  <c r="I69" i="2"/>
  <c r="N68" i="2"/>
  <c r="M68" i="2"/>
  <c r="L68" i="2"/>
  <c r="K68" i="2"/>
  <c r="I68" i="2"/>
  <c r="N67" i="2"/>
  <c r="M67" i="2"/>
  <c r="L67" i="2"/>
  <c r="K67" i="2"/>
  <c r="I67" i="2"/>
  <c r="N66" i="2"/>
  <c r="M66" i="2"/>
  <c r="L66" i="2"/>
  <c r="K66" i="2"/>
  <c r="I66" i="2"/>
  <c r="N65" i="2"/>
  <c r="M65" i="2"/>
  <c r="L65" i="2"/>
  <c r="K65" i="2"/>
  <c r="I65" i="2"/>
  <c r="N64" i="2"/>
  <c r="M64" i="2"/>
  <c r="L64" i="2"/>
  <c r="K64" i="2"/>
  <c r="I64" i="2"/>
  <c r="N63" i="2"/>
  <c r="M63" i="2"/>
  <c r="L63" i="2"/>
  <c r="K63" i="2"/>
  <c r="I63" i="2"/>
  <c r="N62" i="2"/>
  <c r="M62" i="2"/>
  <c r="L62" i="2"/>
  <c r="K62" i="2"/>
  <c r="I62" i="2"/>
  <c r="N61" i="2"/>
  <c r="M61" i="2"/>
  <c r="L61" i="2"/>
  <c r="K61" i="2"/>
  <c r="I61" i="2"/>
  <c r="N60" i="2"/>
  <c r="M60" i="2"/>
  <c r="L60" i="2"/>
  <c r="K60" i="2"/>
  <c r="I60" i="2"/>
  <c r="N59" i="2"/>
  <c r="M59" i="2"/>
  <c r="L59" i="2"/>
  <c r="K59" i="2"/>
  <c r="I59" i="2"/>
  <c r="N58" i="2"/>
  <c r="M58" i="2"/>
  <c r="L58" i="2"/>
  <c r="K58" i="2"/>
  <c r="I58" i="2"/>
  <c r="N57" i="2"/>
  <c r="M57" i="2"/>
  <c r="L57" i="2"/>
  <c r="K57" i="2"/>
  <c r="I57" i="2"/>
  <c r="N56" i="2"/>
  <c r="M56" i="2"/>
  <c r="L56" i="2"/>
  <c r="K56" i="2"/>
  <c r="I56" i="2"/>
  <c r="N55" i="2"/>
  <c r="M55" i="2"/>
  <c r="L55" i="2"/>
  <c r="K55" i="2"/>
  <c r="I55" i="2"/>
  <c r="N54" i="2"/>
  <c r="M54" i="2"/>
  <c r="L54" i="2"/>
  <c r="K54" i="2"/>
  <c r="I54" i="2"/>
  <c r="N53" i="2"/>
  <c r="M53" i="2"/>
  <c r="L53" i="2"/>
  <c r="K53" i="2"/>
  <c r="I53" i="2"/>
  <c r="N52" i="2"/>
  <c r="M52" i="2"/>
  <c r="L52" i="2"/>
  <c r="K52" i="2"/>
  <c r="I52" i="2"/>
  <c r="N51" i="2"/>
  <c r="M51" i="2"/>
  <c r="L51" i="2"/>
  <c r="K51" i="2"/>
  <c r="I51" i="2"/>
  <c r="N50" i="2"/>
  <c r="M50" i="2"/>
  <c r="L50" i="2"/>
  <c r="K50" i="2"/>
  <c r="I50" i="2"/>
  <c r="N49" i="2"/>
  <c r="M49" i="2"/>
  <c r="L49" i="2"/>
  <c r="K49" i="2"/>
  <c r="I49" i="2"/>
  <c r="N48" i="2"/>
  <c r="M48" i="2"/>
  <c r="L48" i="2"/>
  <c r="K48" i="2"/>
  <c r="I48" i="2"/>
  <c r="N47" i="2"/>
  <c r="M47" i="2"/>
  <c r="L47" i="2"/>
  <c r="K47" i="2"/>
  <c r="I47" i="2"/>
  <c r="N46" i="2"/>
  <c r="M46" i="2"/>
  <c r="L46" i="2"/>
  <c r="K46" i="2"/>
  <c r="I46" i="2"/>
  <c r="N45" i="2"/>
  <c r="M45" i="2"/>
  <c r="L45" i="2"/>
  <c r="K45" i="2"/>
  <c r="I45" i="2"/>
  <c r="N44" i="2"/>
  <c r="M44" i="2"/>
  <c r="L44" i="2"/>
  <c r="K44" i="2"/>
  <c r="I44" i="2"/>
  <c r="N43" i="2"/>
  <c r="M43" i="2"/>
  <c r="L43" i="2"/>
  <c r="K43" i="2"/>
  <c r="I43" i="2"/>
  <c r="N42" i="2"/>
  <c r="M42" i="2"/>
  <c r="L42" i="2"/>
  <c r="K42" i="2"/>
  <c r="I42" i="2"/>
  <c r="N41" i="2"/>
  <c r="M41" i="2"/>
  <c r="L41" i="2"/>
  <c r="K41" i="2"/>
  <c r="I41" i="2"/>
  <c r="N40" i="2"/>
  <c r="M40" i="2"/>
  <c r="L40" i="2"/>
  <c r="K40" i="2"/>
  <c r="I40" i="2"/>
  <c r="N39" i="2"/>
  <c r="M39" i="2"/>
  <c r="L39" i="2"/>
  <c r="K39" i="2"/>
  <c r="I39" i="2"/>
  <c r="N38" i="2"/>
  <c r="M38" i="2"/>
  <c r="L38" i="2"/>
  <c r="K38" i="2"/>
  <c r="I38" i="2"/>
  <c r="N37" i="2"/>
  <c r="M37" i="2"/>
  <c r="L37" i="2"/>
  <c r="K37" i="2"/>
  <c r="I37" i="2"/>
  <c r="N36" i="2"/>
  <c r="M36" i="2"/>
  <c r="L36" i="2"/>
  <c r="K36" i="2"/>
  <c r="I36" i="2"/>
  <c r="N35" i="2"/>
  <c r="M35" i="2"/>
  <c r="L35" i="2"/>
  <c r="K35" i="2"/>
  <c r="I35" i="2"/>
  <c r="N34" i="2"/>
  <c r="M34" i="2"/>
  <c r="L34" i="2"/>
  <c r="K34" i="2"/>
  <c r="I34" i="2"/>
  <c r="N32" i="2"/>
  <c r="M32" i="2"/>
  <c r="L32" i="2"/>
  <c r="K32" i="2"/>
  <c r="I32" i="2"/>
  <c r="N31" i="2"/>
  <c r="M31" i="2"/>
  <c r="L31" i="2"/>
  <c r="K31" i="2"/>
  <c r="I31" i="2"/>
  <c r="N30" i="2"/>
  <c r="M30" i="2"/>
  <c r="L30" i="2"/>
  <c r="K30" i="2"/>
  <c r="I30" i="2"/>
  <c r="N29" i="2"/>
  <c r="M29" i="2"/>
  <c r="L29" i="2"/>
  <c r="K29" i="2"/>
  <c r="I29" i="2"/>
  <c r="N28" i="2"/>
  <c r="M28" i="2"/>
  <c r="L28" i="2"/>
  <c r="K28" i="2"/>
  <c r="I28" i="2"/>
  <c r="N27" i="2"/>
  <c r="M27" i="2"/>
  <c r="L27" i="2"/>
  <c r="K27" i="2"/>
  <c r="I27" i="2"/>
  <c r="N26" i="2"/>
  <c r="M26" i="2"/>
  <c r="L26" i="2"/>
  <c r="K26" i="2"/>
  <c r="I26" i="2"/>
  <c r="N25" i="2"/>
  <c r="M25" i="2"/>
  <c r="L25" i="2"/>
  <c r="K25" i="2"/>
  <c r="I25" i="2"/>
  <c r="N24" i="2"/>
  <c r="M24" i="2"/>
  <c r="L24" i="2"/>
  <c r="K24" i="2"/>
  <c r="I24" i="2"/>
  <c r="N23" i="2"/>
  <c r="M23" i="2"/>
  <c r="L23" i="2"/>
  <c r="K23" i="2"/>
  <c r="I23" i="2"/>
  <c r="N22" i="2"/>
  <c r="M22" i="2"/>
  <c r="L22" i="2"/>
  <c r="K22" i="2"/>
  <c r="I22" i="2"/>
  <c r="N21" i="2"/>
  <c r="M21" i="2"/>
  <c r="L21" i="2"/>
  <c r="K21" i="2"/>
  <c r="I21" i="2"/>
  <c r="N20" i="2"/>
  <c r="M20" i="2"/>
  <c r="L20" i="2"/>
  <c r="K20" i="2"/>
  <c r="I20" i="2"/>
  <c r="N19" i="2"/>
  <c r="M19" i="2"/>
  <c r="L19" i="2"/>
  <c r="K19" i="2"/>
  <c r="I19" i="2"/>
  <c r="N18" i="2"/>
  <c r="M18" i="2"/>
  <c r="L18" i="2"/>
  <c r="K18" i="2"/>
  <c r="I18" i="2"/>
  <c r="N17" i="2"/>
  <c r="M17" i="2"/>
  <c r="L17" i="2"/>
  <c r="K17" i="2"/>
  <c r="I17" i="2"/>
  <c r="N16" i="2"/>
  <c r="T16" i="2" s="1"/>
  <c r="M16" i="2"/>
  <c r="L16" i="2"/>
  <c r="K16" i="2"/>
  <c r="N15" i="2"/>
  <c r="M15" i="2"/>
  <c r="L15" i="2"/>
  <c r="K15" i="2"/>
  <c r="I15" i="2"/>
  <c r="N14" i="2"/>
  <c r="M14" i="2"/>
  <c r="L14" i="2"/>
  <c r="I14" i="2"/>
  <c r="N13" i="2"/>
  <c r="M13" i="2"/>
  <c r="L13" i="2"/>
  <c r="K13" i="2"/>
  <c r="I13" i="2"/>
  <c r="N12" i="2"/>
  <c r="M12" i="2"/>
  <c r="L12" i="2"/>
  <c r="K12" i="2"/>
  <c r="I12" i="2"/>
  <c r="N11" i="2"/>
  <c r="T11" i="2" s="1"/>
  <c r="M11" i="2"/>
  <c r="L11" i="2"/>
  <c r="K11" i="2"/>
  <c r="N10" i="2"/>
  <c r="M10" i="2"/>
  <c r="L10" i="2"/>
  <c r="K10" i="2"/>
  <c r="I10" i="2"/>
  <c r="N9" i="2"/>
  <c r="M9" i="2"/>
  <c r="L9" i="2"/>
  <c r="K9" i="2"/>
  <c r="I9" i="2"/>
  <c r="N8" i="2"/>
  <c r="M8" i="2"/>
  <c r="L8" i="2"/>
  <c r="I8" i="2"/>
  <c r="N7" i="2"/>
  <c r="T270" i="2" l="1"/>
  <c r="T258" i="2"/>
  <c r="T40" i="2"/>
  <c r="T52" i="2"/>
  <c r="T64" i="2"/>
  <c r="T76" i="2"/>
  <c r="T88" i="2"/>
  <c r="T100" i="2"/>
  <c r="T112" i="2"/>
  <c r="T124" i="2"/>
  <c r="T136" i="2"/>
  <c r="T148" i="2"/>
  <c r="T160" i="2"/>
  <c r="T172" i="2"/>
  <c r="T184" i="2"/>
  <c r="T196" i="2"/>
  <c r="T208" i="2"/>
  <c r="T221" i="2"/>
  <c r="T233" i="2"/>
  <c r="T267" i="2"/>
  <c r="T255" i="2"/>
  <c r="T57" i="2"/>
  <c r="T69" i="2"/>
  <c r="T81" i="2"/>
  <c r="T93" i="2"/>
  <c r="T105" i="2"/>
  <c r="T117" i="2"/>
  <c r="T129" i="2"/>
  <c r="T141" i="2"/>
  <c r="T153" i="2"/>
  <c r="T165" i="2"/>
  <c r="T177" i="2"/>
  <c r="T189" i="2"/>
  <c r="T201" i="2"/>
  <c r="T213" i="2"/>
  <c r="T226" i="2"/>
  <c r="T238" i="2"/>
  <c r="T262" i="2"/>
  <c r="T250" i="2"/>
  <c r="T263" i="2"/>
  <c r="T62" i="2"/>
  <c r="T74" i="2"/>
  <c r="T86" i="2"/>
  <c r="T98" i="2"/>
  <c r="T110" i="2"/>
  <c r="T122" i="2"/>
  <c r="T134" i="2"/>
  <c r="T146" i="2"/>
  <c r="T158" i="2"/>
  <c r="T170" i="2"/>
  <c r="T182" i="2"/>
  <c r="T194" i="2"/>
  <c r="T269" i="2"/>
  <c r="T257" i="2"/>
  <c r="T245" i="2"/>
  <c r="T264" i="2"/>
  <c r="T252" i="2"/>
  <c r="T152" i="2"/>
  <c r="T15" i="2"/>
  <c r="T38" i="2"/>
  <c r="T246" i="2"/>
  <c r="T45" i="2"/>
  <c r="T251" i="2"/>
  <c r="T21" i="2"/>
  <c r="T34" i="2"/>
  <c r="T46" i="2"/>
  <c r="T58" i="2"/>
  <c r="T70" i="2"/>
  <c r="T82" i="2"/>
  <c r="T94" i="2"/>
  <c r="T106" i="2"/>
  <c r="T118" i="2"/>
  <c r="T130" i="2"/>
  <c r="T142" i="2"/>
  <c r="T154" i="2"/>
  <c r="T166" i="2"/>
  <c r="T178" i="2"/>
  <c r="T190" i="2"/>
  <c r="T202" i="2"/>
  <c r="T214" i="2"/>
  <c r="T227" i="2"/>
  <c r="T239" i="2"/>
  <c r="T20" i="2"/>
  <c r="T32" i="2"/>
  <c r="T25" i="2"/>
  <c r="T50" i="2"/>
  <c r="T26" i="2"/>
  <c r="T39" i="2"/>
  <c r="T51" i="2"/>
  <c r="T63" i="2"/>
  <c r="T75" i="2"/>
  <c r="T87" i="2"/>
  <c r="T99" i="2"/>
  <c r="T111" i="2"/>
  <c r="T123" i="2"/>
  <c r="T135" i="2"/>
  <c r="T147" i="2"/>
  <c r="T159" i="2"/>
  <c r="T171" i="2"/>
  <c r="T183" i="2"/>
  <c r="T195" i="2"/>
  <c r="T207" i="2"/>
  <c r="T219" i="2"/>
  <c r="T232" i="2"/>
  <c r="T268" i="2"/>
  <c r="T256" i="2"/>
  <c r="T244" i="2"/>
  <c r="T30" i="2"/>
  <c r="T43" i="2"/>
  <c r="T55" i="2"/>
  <c r="T67" i="2"/>
  <c r="T127" i="2"/>
  <c r="T139" i="2"/>
  <c r="T175" i="2"/>
  <c r="T236" i="2"/>
  <c r="T7" i="2"/>
  <c r="P7" i="2"/>
  <c r="T13" i="2"/>
  <c r="T23" i="2"/>
  <c r="T72" i="2"/>
  <c r="T84" i="2"/>
  <c r="T96" i="2"/>
  <c r="T108" i="2"/>
  <c r="T132" i="2"/>
  <c r="T144" i="2"/>
  <c r="T156" i="2"/>
  <c r="T192" i="2"/>
  <c r="T204" i="2"/>
  <c r="T216" i="2"/>
  <c r="T241" i="2"/>
  <c r="T8" i="2"/>
  <c r="T28" i="2"/>
  <c r="T41" i="2"/>
  <c r="T53" i="2"/>
  <c r="T65" i="2"/>
  <c r="T77" i="2"/>
  <c r="T89" i="2"/>
  <c r="T101" i="2"/>
  <c r="T113" i="2"/>
  <c r="T125" i="2"/>
  <c r="T137" i="2"/>
  <c r="T149" i="2"/>
  <c r="T161" i="2"/>
  <c r="T173" i="2"/>
  <c r="T185" i="2"/>
  <c r="T197" i="2"/>
  <c r="T209" i="2"/>
  <c r="T222" i="2"/>
  <c r="T234" i="2"/>
  <c r="T266" i="2"/>
  <c r="T254" i="2"/>
  <c r="T273" i="2"/>
  <c r="T261" i="2"/>
  <c r="T249" i="2"/>
  <c r="T56" i="2"/>
  <c r="T92" i="2"/>
  <c r="T116" i="2"/>
  <c r="T128" i="2"/>
  <c r="T140" i="2"/>
  <c r="T164" i="2"/>
  <c r="T176" i="2"/>
  <c r="T188" i="2"/>
  <c r="T200" i="2"/>
  <c r="T212" i="2"/>
  <c r="T225" i="2"/>
  <c r="T237" i="2"/>
  <c r="T19" i="2"/>
  <c r="T44" i="2"/>
  <c r="T24" i="2"/>
  <c r="T49" i="2"/>
  <c r="T73" i="2"/>
  <c r="T109" i="2"/>
  <c r="T145" i="2"/>
  <c r="T68" i="2"/>
  <c r="T104" i="2"/>
  <c r="T9" i="2"/>
  <c r="T14" i="2"/>
  <c r="T133" i="2"/>
  <c r="T181" i="2"/>
  <c r="T193" i="2"/>
  <c r="T205" i="2"/>
  <c r="T42" i="2"/>
  <c r="T66" i="2"/>
  <c r="T78" i="2"/>
  <c r="T114" i="2"/>
  <c r="T265" i="2"/>
  <c r="T253" i="2"/>
  <c r="T31" i="2"/>
  <c r="T80" i="2"/>
  <c r="T37" i="2"/>
  <c r="T61" i="2"/>
  <c r="T85" i="2"/>
  <c r="T97" i="2"/>
  <c r="T121" i="2"/>
  <c r="T157" i="2"/>
  <c r="T169" i="2"/>
  <c r="T217" i="2"/>
  <c r="T230" i="2"/>
  <c r="T242" i="2"/>
  <c r="T29" i="2"/>
  <c r="T54" i="2"/>
  <c r="T90" i="2"/>
  <c r="T102" i="2"/>
  <c r="T126" i="2"/>
  <c r="T138" i="2"/>
  <c r="T150" i="2"/>
  <c r="T162" i="2"/>
  <c r="T174" i="2"/>
  <c r="T186" i="2"/>
  <c r="T198" i="2"/>
  <c r="T210" i="2"/>
  <c r="T223" i="2"/>
  <c r="T235" i="2"/>
  <c r="T12" i="2"/>
  <c r="T22" i="2"/>
  <c r="T35" i="2"/>
  <c r="T47" i="2"/>
  <c r="T59" i="2"/>
  <c r="T71" i="2"/>
  <c r="T83" i="2"/>
  <c r="T95" i="2"/>
  <c r="T107" i="2"/>
  <c r="T119" i="2"/>
  <c r="T131" i="2"/>
  <c r="T143" i="2"/>
  <c r="T155" i="2"/>
  <c r="T167" i="2"/>
  <c r="T179" i="2"/>
  <c r="T191" i="2"/>
  <c r="T203" i="2"/>
  <c r="T215" i="2"/>
  <c r="T228" i="2"/>
  <c r="T240" i="2"/>
  <c r="T272" i="2"/>
  <c r="T260" i="2"/>
  <c r="T248" i="2"/>
  <c r="T243" i="2"/>
  <c r="T206" i="2"/>
  <c r="T218" i="2"/>
  <c r="T231" i="2"/>
  <c r="T18" i="2"/>
  <c r="T115" i="2"/>
  <c r="T163" i="2"/>
  <c r="T224" i="2"/>
  <c r="T79" i="2"/>
  <c r="T91" i="2"/>
  <c r="T103" i="2"/>
  <c r="T151" i="2"/>
  <c r="T187" i="2"/>
  <c r="T199" i="2"/>
  <c r="T211" i="2"/>
  <c r="T36" i="2"/>
  <c r="T48" i="2"/>
  <c r="T60" i="2"/>
  <c r="T120" i="2"/>
  <c r="T168" i="2"/>
  <c r="T180" i="2"/>
  <c r="T271" i="2"/>
  <c r="T259" i="2"/>
  <c r="T247" i="2"/>
  <c r="J10" i="2"/>
  <c r="T10" i="2"/>
  <c r="J17" i="2"/>
  <c r="T17" i="2"/>
  <c r="Q27" i="2"/>
  <c r="T27" i="2"/>
  <c r="T229" i="2"/>
  <c r="R229" i="2"/>
  <c r="Q23" i="2"/>
  <c r="P23" i="2"/>
  <c r="J9" i="2"/>
  <c r="S9" i="2" s="1"/>
  <c r="J11" i="2"/>
  <c r="S11" i="2" s="1"/>
  <c r="J13" i="2"/>
  <c r="S13" i="2" s="1"/>
  <c r="J15" i="2"/>
  <c r="S15" i="2" s="1"/>
  <c r="S17" i="2"/>
  <c r="J19" i="2"/>
  <c r="S19" i="2" s="1"/>
  <c r="J21" i="2"/>
  <c r="S21" i="2" s="1"/>
  <c r="J23" i="2"/>
  <c r="S23" i="2" s="1"/>
  <c r="J25" i="2"/>
  <c r="S25" i="2" s="1"/>
  <c r="J27" i="2"/>
  <c r="S27" i="2" s="1"/>
  <c r="J29" i="2"/>
  <c r="S29" i="2" s="1"/>
  <c r="J31" i="2"/>
  <c r="S31" i="2" s="1"/>
  <c r="J34" i="2"/>
  <c r="S34" i="2" s="1"/>
  <c r="J36" i="2"/>
  <c r="S36" i="2" s="1"/>
  <c r="J38" i="2"/>
  <c r="S38" i="2" s="1"/>
  <c r="J40" i="2"/>
  <c r="S40" i="2" s="1"/>
  <c r="J42" i="2"/>
  <c r="S42" i="2" s="1"/>
  <c r="J44" i="2"/>
  <c r="S44" i="2" s="1"/>
  <c r="J46" i="2"/>
  <c r="S46" i="2" s="1"/>
  <c r="J48" i="2"/>
  <c r="S48" i="2" s="1"/>
  <c r="J50" i="2"/>
  <c r="S50" i="2" s="1"/>
  <c r="J52" i="2"/>
  <c r="S52" i="2" s="1"/>
  <c r="J54" i="2"/>
  <c r="S54" i="2" s="1"/>
  <c r="J56" i="2"/>
  <c r="S56" i="2" s="1"/>
  <c r="J58" i="2"/>
  <c r="S58" i="2" s="1"/>
  <c r="J60" i="2"/>
  <c r="S60" i="2" s="1"/>
  <c r="J62" i="2"/>
  <c r="S62" i="2" s="1"/>
  <c r="J64" i="2"/>
  <c r="S64" i="2" s="1"/>
  <c r="J66" i="2"/>
  <c r="S66" i="2" s="1"/>
  <c r="J68" i="2"/>
  <c r="S68" i="2" s="1"/>
  <c r="J70" i="2"/>
  <c r="S70" i="2" s="1"/>
  <c r="J72" i="2"/>
  <c r="S72" i="2" s="1"/>
  <c r="J74" i="2"/>
  <c r="S74" i="2" s="1"/>
  <c r="J76" i="2"/>
  <c r="S76" i="2" s="1"/>
  <c r="J78" i="2"/>
  <c r="S78" i="2" s="1"/>
  <c r="J80" i="2"/>
  <c r="S80" i="2" s="1"/>
  <c r="J82" i="2"/>
  <c r="S82" i="2" s="1"/>
  <c r="J84" i="2"/>
  <c r="S84" i="2" s="1"/>
  <c r="J86" i="2"/>
  <c r="S86" i="2" s="1"/>
  <c r="J88" i="2"/>
  <c r="S88" i="2" s="1"/>
  <c r="J90" i="2"/>
  <c r="S90" i="2" s="1"/>
  <c r="J92" i="2"/>
  <c r="S92" i="2" s="1"/>
  <c r="J94" i="2"/>
  <c r="S94" i="2" s="1"/>
  <c r="J96" i="2"/>
  <c r="S96" i="2" s="1"/>
  <c r="J98" i="2"/>
  <c r="S98" i="2" s="1"/>
  <c r="J100" i="2"/>
  <c r="S100" i="2" s="1"/>
  <c r="J102" i="2"/>
  <c r="S102" i="2" s="1"/>
  <c r="J104" i="2"/>
  <c r="S104" i="2" s="1"/>
  <c r="J106" i="2"/>
  <c r="S106" i="2" s="1"/>
  <c r="J108" i="2"/>
  <c r="S108" i="2" s="1"/>
  <c r="J110" i="2"/>
  <c r="S110" i="2" s="1"/>
  <c r="J112" i="2"/>
  <c r="S112" i="2" s="1"/>
  <c r="J114" i="2"/>
  <c r="S114" i="2" s="1"/>
  <c r="J116" i="2"/>
  <c r="S116" i="2" s="1"/>
  <c r="J118" i="2"/>
  <c r="S118" i="2" s="1"/>
  <c r="J120" i="2"/>
  <c r="S120" i="2" s="1"/>
  <c r="J122" i="2"/>
  <c r="S122" i="2" s="1"/>
  <c r="J124" i="2"/>
  <c r="S124" i="2" s="1"/>
  <c r="J126" i="2"/>
  <c r="S126" i="2" s="1"/>
  <c r="J128" i="2"/>
  <c r="S128" i="2" s="1"/>
  <c r="J130" i="2"/>
  <c r="S130" i="2" s="1"/>
  <c r="J132" i="2"/>
  <c r="S132" i="2" s="1"/>
  <c r="J134" i="2"/>
  <c r="S134" i="2" s="1"/>
  <c r="J136" i="2"/>
  <c r="S136" i="2" s="1"/>
  <c r="J138" i="2"/>
  <c r="S138" i="2" s="1"/>
  <c r="J140" i="2"/>
  <c r="S140" i="2" s="1"/>
  <c r="J142" i="2"/>
  <c r="S142" i="2" s="1"/>
  <c r="J144" i="2"/>
  <c r="S144" i="2" s="1"/>
  <c r="J146" i="2"/>
  <c r="S146" i="2" s="1"/>
  <c r="J148" i="2"/>
  <c r="S148" i="2" s="1"/>
  <c r="J150" i="2"/>
  <c r="S150" i="2" s="1"/>
  <c r="J152" i="2"/>
  <c r="S152" i="2" s="1"/>
  <c r="J154" i="2"/>
  <c r="S154" i="2" s="1"/>
  <c r="J156" i="2"/>
  <c r="S156" i="2" s="1"/>
  <c r="J158" i="2"/>
  <c r="S158" i="2" s="1"/>
  <c r="J160" i="2"/>
  <c r="S160" i="2" s="1"/>
  <c r="J162" i="2"/>
  <c r="S162" i="2" s="1"/>
  <c r="J164" i="2"/>
  <c r="S164" i="2" s="1"/>
  <c r="J166" i="2"/>
  <c r="S166" i="2" s="1"/>
  <c r="J168" i="2"/>
  <c r="S168" i="2" s="1"/>
  <c r="J170" i="2"/>
  <c r="S170" i="2" s="1"/>
  <c r="J172" i="2"/>
  <c r="S172" i="2" s="1"/>
  <c r="J174" i="2"/>
  <c r="S174" i="2" s="1"/>
  <c r="J176" i="2"/>
  <c r="S176" i="2" s="1"/>
  <c r="J178" i="2"/>
  <c r="S178" i="2" s="1"/>
  <c r="J180" i="2"/>
  <c r="S180" i="2" s="1"/>
  <c r="J182" i="2"/>
  <c r="S182" i="2" s="1"/>
  <c r="J184" i="2"/>
  <c r="S184" i="2" s="1"/>
  <c r="J186" i="2"/>
  <c r="S186" i="2" s="1"/>
  <c r="J188" i="2"/>
  <c r="S188" i="2" s="1"/>
  <c r="J190" i="2"/>
  <c r="S190" i="2" s="1"/>
  <c r="J192" i="2"/>
  <c r="S192" i="2" s="1"/>
  <c r="J194" i="2"/>
  <c r="S194" i="2" s="1"/>
  <c r="J196" i="2"/>
  <c r="S196" i="2" s="1"/>
  <c r="J198" i="2"/>
  <c r="S198" i="2" s="1"/>
  <c r="J200" i="2"/>
  <c r="S200" i="2" s="1"/>
  <c r="J202" i="2"/>
  <c r="S202" i="2" s="1"/>
  <c r="J204" i="2"/>
  <c r="S204" i="2" s="1"/>
  <c r="J206" i="2"/>
  <c r="S206" i="2" s="1"/>
  <c r="J208" i="2"/>
  <c r="S208" i="2" s="1"/>
  <c r="J210" i="2"/>
  <c r="S210" i="2" s="1"/>
  <c r="J212" i="2"/>
  <c r="S212" i="2" s="1"/>
  <c r="J214" i="2"/>
  <c r="S214" i="2" s="1"/>
  <c r="J216" i="2"/>
  <c r="S216" i="2" s="1"/>
  <c r="J218" i="2"/>
  <c r="S218" i="2" s="1"/>
  <c r="J222" i="2"/>
  <c r="S222" i="2" s="1"/>
  <c r="J224" i="2"/>
  <c r="S224" i="2" s="1"/>
  <c r="J226" i="2"/>
  <c r="S226" i="2" s="1"/>
  <c r="J228" i="2"/>
  <c r="S228" i="2" s="1"/>
  <c r="J230" i="2"/>
  <c r="S230" i="2" s="1"/>
  <c r="J232" i="2"/>
  <c r="S232" i="2" s="1"/>
  <c r="J234" i="2"/>
  <c r="S234" i="2" s="1"/>
  <c r="J236" i="2"/>
  <c r="S236" i="2" s="1"/>
  <c r="J238" i="2"/>
  <c r="S238" i="2" s="1"/>
  <c r="J240" i="2"/>
  <c r="S240" i="2" s="1"/>
  <c r="J242" i="2"/>
  <c r="S242" i="2" s="1"/>
  <c r="J272" i="2"/>
  <c r="S272" i="2" s="1"/>
  <c r="J270" i="2"/>
  <c r="S270" i="2" s="1"/>
  <c r="J268" i="2"/>
  <c r="S268" i="2" s="1"/>
  <c r="J266" i="2"/>
  <c r="S266" i="2" s="1"/>
  <c r="J264" i="2"/>
  <c r="S264" i="2" s="1"/>
  <c r="J262" i="2"/>
  <c r="S262" i="2" s="1"/>
  <c r="J260" i="2"/>
  <c r="S260" i="2" s="1"/>
  <c r="J258" i="2"/>
  <c r="S258" i="2" s="1"/>
  <c r="J256" i="2"/>
  <c r="S256" i="2" s="1"/>
  <c r="J254" i="2"/>
  <c r="S254" i="2" s="1"/>
  <c r="J252" i="2"/>
  <c r="S252" i="2" s="1"/>
  <c r="J250" i="2"/>
  <c r="S250" i="2" s="1"/>
  <c r="J248" i="2"/>
  <c r="S248" i="2" s="1"/>
  <c r="J246" i="2"/>
  <c r="S246" i="2" s="1"/>
  <c r="J244" i="2"/>
  <c r="S244" i="2" s="1"/>
  <c r="S7" i="2"/>
  <c r="J8" i="2"/>
  <c r="S8" i="2" s="1"/>
  <c r="S10" i="2"/>
  <c r="J12" i="2"/>
  <c r="S12" i="2" s="1"/>
  <c r="J14" i="2"/>
  <c r="S14" i="2" s="1"/>
  <c r="J16" i="2"/>
  <c r="S16" i="2" s="1"/>
  <c r="J18" i="2"/>
  <c r="S18" i="2" s="1"/>
  <c r="J20" i="2"/>
  <c r="S20" i="2" s="1"/>
  <c r="J22" i="2"/>
  <c r="S22" i="2" s="1"/>
  <c r="J24" i="2"/>
  <c r="S24" i="2" s="1"/>
  <c r="J26" i="2"/>
  <c r="S26" i="2" s="1"/>
  <c r="J28" i="2"/>
  <c r="S28" i="2" s="1"/>
  <c r="J30" i="2"/>
  <c r="S30" i="2" s="1"/>
  <c r="J32" i="2"/>
  <c r="S32" i="2" s="1"/>
  <c r="J35" i="2"/>
  <c r="S35" i="2" s="1"/>
  <c r="J37" i="2"/>
  <c r="S37" i="2" s="1"/>
  <c r="J39" i="2"/>
  <c r="S39" i="2" s="1"/>
  <c r="J41" i="2"/>
  <c r="S41" i="2" s="1"/>
  <c r="J43" i="2"/>
  <c r="S43" i="2" s="1"/>
  <c r="J45" i="2"/>
  <c r="S45" i="2" s="1"/>
  <c r="J47" i="2"/>
  <c r="S47" i="2" s="1"/>
  <c r="J49" i="2"/>
  <c r="S49" i="2" s="1"/>
  <c r="J51" i="2"/>
  <c r="S51" i="2" s="1"/>
  <c r="J53" i="2"/>
  <c r="S53" i="2" s="1"/>
  <c r="J55" i="2"/>
  <c r="S55" i="2" s="1"/>
  <c r="J57" i="2"/>
  <c r="S57" i="2" s="1"/>
  <c r="J59" i="2"/>
  <c r="S59" i="2" s="1"/>
  <c r="J61" i="2"/>
  <c r="S61" i="2" s="1"/>
  <c r="J63" i="2"/>
  <c r="S63" i="2" s="1"/>
  <c r="J65" i="2"/>
  <c r="S65" i="2" s="1"/>
  <c r="J67" i="2"/>
  <c r="S67" i="2" s="1"/>
  <c r="J69" i="2"/>
  <c r="S69" i="2" s="1"/>
  <c r="J71" i="2"/>
  <c r="S71" i="2" s="1"/>
  <c r="J73" i="2"/>
  <c r="S73" i="2" s="1"/>
  <c r="J75" i="2"/>
  <c r="S75" i="2" s="1"/>
  <c r="J77" i="2"/>
  <c r="S77" i="2" s="1"/>
  <c r="J79" i="2"/>
  <c r="S79" i="2" s="1"/>
  <c r="J81" i="2"/>
  <c r="S81" i="2" s="1"/>
  <c r="J83" i="2"/>
  <c r="S83" i="2" s="1"/>
  <c r="J85" i="2"/>
  <c r="S85" i="2" s="1"/>
  <c r="J87" i="2"/>
  <c r="S87" i="2" s="1"/>
  <c r="J89" i="2"/>
  <c r="S89" i="2" s="1"/>
  <c r="J91" i="2"/>
  <c r="S91" i="2" s="1"/>
  <c r="J93" i="2"/>
  <c r="S93" i="2" s="1"/>
  <c r="J95" i="2"/>
  <c r="S95" i="2" s="1"/>
  <c r="J97" i="2"/>
  <c r="S97" i="2" s="1"/>
  <c r="J99" i="2"/>
  <c r="S99" i="2" s="1"/>
  <c r="J101" i="2"/>
  <c r="S101" i="2" s="1"/>
  <c r="J103" i="2"/>
  <c r="S103" i="2" s="1"/>
  <c r="J105" i="2"/>
  <c r="S105" i="2" s="1"/>
  <c r="J107" i="2"/>
  <c r="S107" i="2" s="1"/>
  <c r="J109" i="2"/>
  <c r="S109" i="2" s="1"/>
  <c r="J111" i="2"/>
  <c r="S111" i="2" s="1"/>
  <c r="J113" i="2"/>
  <c r="S113" i="2" s="1"/>
  <c r="J115" i="2"/>
  <c r="S115" i="2" s="1"/>
  <c r="J117" i="2"/>
  <c r="S117" i="2" s="1"/>
  <c r="J119" i="2"/>
  <c r="S119" i="2" s="1"/>
  <c r="J121" i="2"/>
  <c r="S121" i="2" s="1"/>
  <c r="J123" i="2"/>
  <c r="S123" i="2" s="1"/>
  <c r="J125" i="2"/>
  <c r="S125" i="2" s="1"/>
  <c r="J127" i="2"/>
  <c r="S127" i="2" s="1"/>
  <c r="J129" i="2"/>
  <c r="S129" i="2" s="1"/>
  <c r="J131" i="2"/>
  <c r="S131" i="2" s="1"/>
  <c r="J133" i="2"/>
  <c r="S133" i="2" s="1"/>
  <c r="J135" i="2"/>
  <c r="S135" i="2" s="1"/>
  <c r="J137" i="2"/>
  <c r="S137" i="2" s="1"/>
  <c r="J139" i="2"/>
  <c r="S139" i="2" s="1"/>
  <c r="J141" i="2"/>
  <c r="S141" i="2" s="1"/>
  <c r="J143" i="2"/>
  <c r="S143" i="2" s="1"/>
  <c r="J145" i="2"/>
  <c r="S145" i="2" s="1"/>
  <c r="J147" i="2"/>
  <c r="S147" i="2" s="1"/>
  <c r="J149" i="2"/>
  <c r="S149" i="2" s="1"/>
  <c r="J151" i="2"/>
  <c r="S151" i="2" s="1"/>
  <c r="J153" i="2"/>
  <c r="S153" i="2" s="1"/>
  <c r="J155" i="2"/>
  <c r="S155" i="2" s="1"/>
  <c r="J157" i="2"/>
  <c r="S157" i="2" s="1"/>
  <c r="J159" i="2"/>
  <c r="S159" i="2" s="1"/>
  <c r="J161" i="2"/>
  <c r="S161" i="2" s="1"/>
  <c r="J163" i="2"/>
  <c r="S163" i="2" s="1"/>
  <c r="J165" i="2"/>
  <c r="S165" i="2" s="1"/>
  <c r="J167" i="2"/>
  <c r="S167" i="2" s="1"/>
  <c r="J169" i="2"/>
  <c r="S169" i="2" s="1"/>
  <c r="J171" i="2"/>
  <c r="S171" i="2" s="1"/>
  <c r="J173" i="2"/>
  <c r="S173" i="2" s="1"/>
  <c r="J175" i="2"/>
  <c r="S175" i="2" s="1"/>
  <c r="J177" i="2"/>
  <c r="S177" i="2" s="1"/>
  <c r="J179" i="2"/>
  <c r="S179" i="2" s="1"/>
  <c r="J181" i="2"/>
  <c r="S181" i="2" s="1"/>
  <c r="J183" i="2"/>
  <c r="S183" i="2" s="1"/>
  <c r="J185" i="2"/>
  <c r="S185" i="2" s="1"/>
  <c r="J187" i="2"/>
  <c r="S187" i="2" s="1"/>
  <c r="J189" i="2"/>
  <c r="S189" i="2" s="1"/>
  <c r="J191" i="2"/>
  <c r="S191" i="2" s="1"/>
  <c r="J193" i="2"/>
  <c r="S193" i="2" s="1"/>
  <c r="J195" i="2"/>
  <c r="S195" i="2" s="1"/>
  <c r="J197" i="2"/>
  <c r="S197" i="2" s="1"/>
  <c r="J199" i="2"/>
  <c r="S199" i="2" s="1"/>
  <c r="J201" i="2"/>
  <c r="S201" i="2" s="1"/>
  <c r="J203" i="2"/>
  <c r="S203" i="2" s="1"/>
  <c r="J205" i="2"/>
  <c r="S205" i="2" s="1"/>
  <c r="J207" i="2"/>
  <c r="S207" i="2" s="1"/>
  <c r="J209" i="2"/>
  <c r="S209" i="2" s="1"/>
  <c r="J211" i="2"/>
  <c r="S211" i="2" s="1"/>
  <c r="J213" i="2"/>
  <c r="S213" i="2" s="1"/>
  <c r="J215" i="2"/>
  <c r="S215" i="2" s="1"/>
  <c r="J217" i="2"/>
  <c r="S217" i="2" s="1"/>
  <c r="J219" i="2"/>
  <c r="S219" i="2" s="1"/>
  <c r="J221" i="2"/>
  <c r="S221" i="2" s="1"/>
  <c r="J223" i="2"/>
  <c r="S223" i="2" s="1"/>
  <c r="J225" i="2"/>
  <c r="S225" i="2" s="1"/>
  <c r="J227" i="2"/>
  <c r="S227" i="2" s="1"/>
  <c r="J229" i="2"/>
  <c r="S229" i="2" s="1"/>
  <c r="J231" i="2"/>
  <c r="S231" i="2" s="1"/>
  <c r="J233" i="2"/>
  <c r="S233" i="2" s="1"/>
  <c r="J235" i="2"/>
  <c r="S235" i="2" s="1"/>
  <c r="J237" i="2"/>
  <c r="S237" i="2" s="1"/>
  <c r="J239" i="2"/>
  <c r="S239" i="2" s="1"/>
  <c r="J241" i="2"/>
  <c r="S241" i="2" s="1"/>
  <c r="J273" i="2"/>
  <c r="S273" i="2" s="1"/>
  <c r="J271" i="2"/>
  <c r="S271" i="2" s="1"/>
  <c r="J269" i="2"/>
  <c r="S269" i="2" s="1"/>
  <c r="J267" i="2"/>
  <c r="S267" i="2" s="1"/>
  <c r="J265" i="2"/>
  <c r="S265" i="2" s="1"/>
  <c r="J263" i="2"/>
  <c r="S263" i="2" s="1"/>
  <c r="J261" i="2"/>
  <c r="S261" i="2" s="1"/>
  <c r="J259" i="2"/>
  <c r="S259" i="2" s="1"/>
  <c r="J257" i="2"/>
  <c r="S257" i="2" s="1"/>
  <c r="J255" i="2"/>
  <c r="S255" i="2" s="1"/>
  <c r="J253" i="2"/>
  <c r="S253" i="2" s="1"/>
  <c r="J251" i="2"/>
  <c r="S251" i="2" s="1"/>
  <c r="J249" i="2"/>
  <c r="S249" i="2" s="1"/>
  <c r="J247" i="2"/>
  <c r="S247" i="2" s="1"/>
  <c r="J245" i="2"/>
  <c r="S245" i="2" s="1"/>
  <c r="J243" i="2"/>
  <c r="S243" i="2" s="1"/>
  <c r="R242" i="2"/>
  <c r="P270" i="2"/>
  <c r="R266" i="2"/>
  <c r="P262" i="2"/>
  <c r="P254" i="2"/>
  <c r="P246" i="2"/>
  <c r="R258" i="2"/>
  <c r="P68" i="2"/>
  <c r="P258" i="2"/>
  <c r="P250" i="2"/>
  <c r="R54" i="2"/>
  <c r="P272" i="2"/>
  <c r="P256" i="2"/>
  <c r="P267" i="2"/>
  <c r="P273" i="2"/>
  <c r="P265" i="2"/>
  <c r="P257" i="2"/>
  <c r="P249" i="2"/>
  <c r="Q43" i="2"/>
  <c r="R47" i="2"/>
  <c r="R55" i="2"/>
  <c r="P268" i="2"/>
  <c r="P260" i="2"/>
  <c r="Q258" i="2"/>
  <c r="P252" i="2"/>
  <c r="P244" i="2"/>
  <c r="P271" i="2"/>
  <c r="P263" i="2"/>
  <c r="P255" i="2"/>
  <c r="P247" i="2"/>
  <c r="P266" i="2"/>
  <c r="R250" i="2"/>
  <c r="R269" i="2"/>
  <c r="P264" i="2"/>
  <c r="R261" i="2"/>
  <c r="R253" i="2"/>
  <c r="R245" i="2"/>
  <c r="Q250" i="2"/>
  <c r="Q272" i="2"/>
  <c r="Q264" i="2"/>
  <c r="Q256" i="2"/>
  <c r="Q248" i="2"/>
  <c r="Q263" i="2"/>
  <c r="R260" i="2"/>
  <c r="P259" i="2"/>
  <c r="Q255" i="2"/>
  <c r="R252" i="2"/>
  <c r="P251" i="2"/>
  <c r="Q247" i="2"/>
  <c r="R244" i="2"/>
  <c r="P243" i="2"/>
  <c r="P248" i="2"/>
  <c r="Q245" i="2"/>
  <c r="R271" i="2"/>
  <c r="P269" i="2"/>
  <c r="Q266" i="2"/>
  <c r="R263" i="2"/>
  <c r="P261" i="2"/>
  <c r="R255" i="2"/>
  <c r="P253" i="2"/>
  <c r="R247" i="2"/>
  <c r="P245" i="2"/>
  <c r="Q271" i="2"/>
  <c r="R268" i="2"/>
  <c r="R52" i="2"/>
  <c r="R273" i="2"/>
  <c r="Q268" i="2"/>
  <c r="R265" i="2"/>
  <c r="Q260" i="2"/>
  <c r="R257" i="2"/>
  <c r="Q252" i="2"/>
  <c r="R249" i="2"/>
  <c r="Q244" i="2"/>
  <c r="P71" i="2"/>
  <c r="Q273" i="2"/>
  <c r="R270" i="2"/>
  <c r="Q265" i="2"/>
  <c r="R262" i="2"/>
  <c r="Q257" i="2"/>
  <c r="R254" i="2"/>
  <c r="Q249" i="2"/>
  <c r="R246" i="2"/>
  <c r="Q269" i="2"/>
  <c r="Q253" i="2"/>
  <c r="Q70" i="2"/>
  <c r="R72" i="2"/>
  <c r="Q270" i="2"/>
  <c r="R267" i="2"/>
  <c r="Q262" i="2"/>
  <c r="R259" i="2"/>
  <c r="Q254" i="2"/>
  <c r="R251" i="2"/>
  <c r="Q246" i="2"/>
  <c r="R243" i="2"/>
  <c r="Q40" i="2"/>
  <c r="Q50" i="2"/>
  <c r="P65" i="2"/>
  <c r="P69" i="2"/>
  <c r="R70" i="2"/>
  <c r="R272" i="2"/>
  <c r="Q267" i="2"/>
  <c r="R264" i="2"/>
  <c r="Q259" i="2"/>
  <c r="R256" i="2"/>
  <c r="Q251" i="2"/>
  <c r="R248" i="2"/>
  <c r="Q243" i="2"/>
  <c r="Q261" i="2"/>
  <c r="Q24" i="2"/>
  <c r="R37" i="2"/>
  <c r="P66" i="2"/>
  <c r="R114" i="2"/>
  <c r="R122" i="2"/>
  <c r="R130" i="2"/>
  <c r="R138" i="2"/>
  <c r="R146" i="2"/>
  <c r="R154" i="2"/>
  <c r="R162" i="2"/>
  <c r="R20" i="2"/>
  <c r="R18" i="2"/>
  <c r="R34" i="2"/>
  <c r="P42" i="2"/>
  <c r="P62" i="2"/>
  <c r="P20" i="2"/>
  <c r="Q20" i="2"/>
  <c r="Q8" i="2"/>
  <c r="R9" i="2"/>
  <c r="R16" i="2"/>
  <c r="Q19" i="2"/>
  <c r="Q31" i="2"/>
  <c r="Q35" i="2"/>
  <c r="R39" i="2"/>
  <c r="Q41" i="2"/>
  <c r="P63" i="2"/>
  <c r="P154" i="2"/>
  <c r="P8" i="2"/>
  <c r="P76" i="2"/>
  <c r="Q82" i="2"/>
  <c r="Q84" i="2"/>
  <c r="P92" i="2"/>
  <c r="P100" i="2"/>
  <c r="P108" i="2"/>
  <c r="R116" i="2"/>
  <c r="R124" i="2"/>
  <c r="R132" i="2"/>
  <c r="Q9" i="2"/>
  <c r="P64" i="2"/>
  <c r="P13" i="2"/>
  <c r="Q25" i="2"/>
  <c r="R30" i="2"/>
  <c r="P57" i="2"/>
  <c r="P61" i="2"/>
  <c r="Q63" i="2"/>
  <c r="P77" i="2"/>
  <c r="R81" i="2"/>
  <c r="Q11" i="2"/>
  <c r="R15" i="2"/>
  <c r="R27" i="2"/>
  <c r="R49" i="2"/>
  <c r="P58" i="2"/>
  <c r="P70" i="2"/>
  <c r="P74" i="2"/>
  <c r="Q76" i="2"/>
  <c r="R24" i="2"/>
  <c r="P59" i="2"/>
  <c r="R68" i="2"/>
  <c r="R76" i="2"/>
  <c r="Q7" i="2"/>
  <c r="P18" i="2"/>
  <c r="Q18" i="2"/>
  <c r="R22" i="2"/>
  <c r="Q34" i="2"/>
  <c r="Q49" i="2"/>
  <c r="Q52" i="2"/>
  <c r="P56" i="2"/>
  <c r="R62" i="2"/>
  <c r="Q68" i="2"/>
  <c r="P72" i="2"/>
  <c r="P75" i="2"/>
  <c r="P78" i="2"/>
  <c r="P81" i="2"/>
  <c r="R144" i="2"/>
  <c r="R152" i="2"/>
  <c r="R160" i="2"/>
  <c r="P27" i="2"/>
  <c r="P30" i="2"/>
  <c r="Q74" i="2"/>
  <c r="R149" i="2"/>
  <c r="R157" i="2"/>
  <c r="Q15" i="2"/>
  <c r="P17" i="2"/>
  <c r="Q30" i="2"/>
  <c r="P39" i="2"/>
  <c r="P45" i="2"/>
  <c r="R58" i="2"/>
  <c r="R65" i="2"/>
  <c r="R80" i="2"/>
  <c r="P50" i="2"/>
  <c r="Q10" i="2"/>
  <c r="P15" i="2"/>
  <c r="Q17" i="2"/>
  <c r="R36" i="2"/>
  <c r="Q39" i="2"/>
  <c r="P44" i="2"/>
  <c r="Q48" i="2"/>
  <c r="R51" i="2"/>
  <c r="R63" i="2"/>
  <c r="Q66" i="2"/>
  <c r="P67" i="2"/>
  <c r="R79" i="2"/>
  <c r="Q81" i="2"/>
  <c r="R21" i="2"/>
  <c r="P35" i="2"/>
  <c r="P12" i="2"/>
  <c r="P22" i="2"/>
  <c r="P25" i="2"/>
  <c r="P31" i="2"/>
  <c r="Q55" i="2"/>
  <c r="Q59" i="2"/>
  <c r="P60" i="2"/>
  <c r="R66" i="2"/>
  <c r="R69" i="2"/>
  <c r="Q72" i="2"/>
  <c r="P73" i="2"/>
  <c r="Q78" i="2"/>
  <c r="P82" i="2"/>
  <c r="R10" i="2"/>
  <c r="Q16" i="2"/>
  <c r="Q22" i="2"/>
  <c r="P28" i="2"/>
  <c r="R32" i="2"/>
  <c r="P34" i="2"/>
  <c r="P37" i="2"/>
  <c r="R38" i="2"/>
  <c r="R41" i="2"/>
  <c r="P49" i="2"/>
  <c r="P52" i="2"/>
  <c r="P55" i="2"/>
  <c r="R59" i="2"/>
  <c r="R75" i="2"/>
  <c r="R7" i="2"/>
  <c r="Q12" i="2"/>
  <c r="P19" i="2"/>
  <c r="Q37" i="2"/>
  <c r="P40" i="2"/>
  <c r="Q44" i="2"/>
  <c r="Q57" i="2"/>
  <c r="Q61" i="2"/>
  <c r="Q65" i="2"/>
  <c r="P80" i="2"/>
  <c r="Q88" i="2"/>
  <c r="P96" i="2"/>
  <c r="P104" i="2"/>
  <c r="P112" i="2"/>
  <c r="R120" i="2"/>
  <c r="R128" i="2"/>
  <c r="R136" i="2"/>
  <c r="R8" i="2"/>
  <c r="P11" i="2"/>
  <c r="R12" i="2"/>
  <c r="P14" i="2"/>
  <c r="R23" i="2"/>
  <c r="P26" i="2"/>
  <c r="P29" i="2"/>
  <c r="P32" i="2"/>
  <c r="P36" i="2"/>
  <c r="P43" i="2"/>
  <c r="R44" i="2"/>
  <c r="P46" i="2"/>
  <c r="R50" i="2"/>
  <c r="P53" i="2"/>
  <c r="R57" i="2"/>
  <c r="R61" i="2"/>
  <c r="Q69" i="2"/>
  <c r="R74" i="2"/>
  <c r="R78" i="2"/>
  <c r="P79" i="2"/>
  <c r="R85" i="2"/>
  <c r="R117" i="2"/>
  <c r="R125" i="2"/>
  <c r="R133" i="2"/>
  <c r="R141" i="2"/>
  <c r="P152" i="2"/>
  <c r="Q14" i="2"/>
  <c r="R19" i="2"/>
  <c r="Q26" i="2"/>
  <c r="Q29" i="2"/>
  <c r="Q36" i="2"/>
  <c r="R40" i="2"/>
  <c r="Q46" i="2"/>
  <c r="Q56" i="2"/>
  <c r="Q60" i="2"/>
  <c r="Q64" i="2"/>
  <c r="Q73" i="2"/>
  <c r="Q77" i="2"/>
  <c r="P10" i="2"/>
  <c r="R11" i="2"/>
  <c r="R14" i="2"/>
  <c r="R26" i="2"/>
  <c r="R29" i="2"/>
  <c r="R43" i="2"/>
  <c r="R46" i="2"/>
  <c r="R53" i="2"/>
  <c r="R56" i="2"/>
  <c r="R60" i="2"/>
  <c r="R64" i="2"/>
  <c r="R73" i="2"/>
  <c r="R77" i="2"/>
  <c r="P95" i="2"/>
  <c r="P103" i="2"/>
  <c r="P111" i="2"/>
  <c r="R127" i="2"/>
  <c r="R135" i="2"/>
  <c r="R143" i="2"/>
  <c r="R151" i="2"/>
  <c r="R159" i="2"/>
  <c r="P21" i="2"/>
  <c r="P48" i="2"/>
  <c r="R140" i="2"/>
  <c r="R148" i="2"/>
  <c r="R156" i="2"/>
  <c r="P159" i="2"/>
  <c r="P9" i="2"/>
  <c r="Q13" i="2"/>
  <c r="P16" i="2"/>
  <c r="Q21" i="2"/>
  <c r="P24" i="2"/>
  <c r="R25" i="2"/>
  <c r="Q28" i="2"/>
  <c r="R31" i="2"/>
  <c r="Q32" i="2"/>
  <c r="R35" i="2"/>
  <c r="P38" i="2"/>
  <c r="Q42" i="2"/>
  <c r="Q45" i="2"/>
  <c r="Q47" i="2"/>
  <c r="P51" i="2"/>
  <c r="Q67" i="2"/>
  <c r="Q71" i="2"/>
  <c r="Q80" i="2"/>
  <c r="Q87" i="2"/>
  <c r="P148" i="2"/>
  <c r="R13" i="2"/>
  <c r="R17" i="2"/>
  <c r="R28" i="2"/>
  <c r="Q38" i="2"/>
  <c r="P41" i="2"/>
  <c r="R42" i="2"/>
  <c r="R45" i="2"/>
  <c r="P47" i="2"/>
  <c r="R48" i="2"/>
  <c r="Q51" i="2"/>
  <c r="P54" i="2"/>
  <c r="Q58" i="2"/>
  <c r="Q62" i="2"/>
  <c r="R67" i="2"/>
  <c r="R71" i="2"/>
  <c r="Q75" i="2"/>
  <c r="Q79" i="2"/>
  <c r="R87" i="2"/>
  <c r="R119" i="2"/>
  <c r="R113" i="2"/>
  <c r="R121" i="2"/>
  <c r="R129" i="2"/>
  <c r="R137" i="2"/>
  <c r="R145" i="2"/>
  <c r="R153" i="2"/>
  <c r="R161" i="2"/>
  <c r="R118" i="2"/>
  <c r="R126" i="2"/>
  <c r="R134" i="2"/>
  <c r="R142" i="2"/>
  <c r="R150" i="2"/>
  <c r="R158" i="2"/>
  <c r="R83" i="2"/>
  <c r="R115" i="2"/>
  <c r="R123" i="2"/>
  <c r="R131" i="2"/>
  <c r="R139" i="2"/>
  <c r="R147" i="2"/>
  <c r="R155" i="2"/>
  <c r="Q54" i="2"/>
  <c r="Q53" i="2"/>
  <c r="Q86" i="2"/>
  <c r="P91" i="2"/>
  <c r="P99" i="2"/>
  <c r="P107" i="2"/>
  <c r="P84" i="2"/>
  <c r="P88" i="2"/>
  <c r="P116" i="2"/>
  <c r="P120" i="2"/>
  <c r="P141" i="2"/>
  <c r="P144" i="2"/>
  <c r="P157" i="2"/>
  <c r="P86" i="2"/>
  <c r="P115" i="2"/>
  <c r="P119" i="2"/>
  <c r="P140" i="2"/>
  <c r="P147" i="2"/>
  <c r="P151" i="2"/>
  <c r="P155" i="2"/>
  <c r="P114" i="2"/>
  <c r="P118" i="2"/>
  <c r="P122" i="2"/>
  <c r="P125" i="2"/>
  <c r="P139" i="2"/>
  <c r="P146" i="2"/>
  <c r="P150" i="2"/>
  <c r="P156" i="2"/>
  <c r="Q83" i="2"/>
  <c r="P113" i="2"/>
  <c r="P117" i="2"/>
  <c r="P121" i="2"/>
  <c r="P123" i="2"/>
  <c r="P138" i="2"/>
  <c r="P145" i="2"/>
  <c r="P149" i="2"/>
  <c r="P153" i="2"/>
  <c r="P158" i="2"/>
  <c r="R90" i="2"/>
  <c r="Q90" i="2"/>
  <c r="R94" i="2"/>
  <c r="Q94" i="2"/>
  <c r="R98" i="2"/>
  <c r="Q98" i="2"/>
  <c r="R102" i="2"/>
  <c r="Q102" i="2"/>
  <c r="R106" i="2"/>
  <c r="Q106" i="2"/>
  <c r="R110" i="2"/>
  <c r="Q110" i="2"/>
  <c r="R82" i="2"/>
  <c r="P87" i="2"/>
  <c r="R89" i="2"/>
  <c r="Q89" i="2"/>
  <c r="R93" i="2"/>
  <c r="Q93" i="2"/>
  <c r="R97" i="2"/>
  <c r="Q97" i="2"/>
  <c r="R101" i="2"/>
  <c r="Q101" i="2"/>
  <c r="R105" i="2"/>
  <c r="Q105" i="2"/>
  <c r="R109" i="2"/>
  <c r="Q109" i="2"/>
  <c r="P85" i="2"/>
  <c r="R88" i="2"/>
  <c r="Q85" i="2"/>
  <c r="R92" i="2"/>
  <c r="Q92" i="2"/>
  <c r="R96" i="2"/>
  <c r="Q96" i="2"/>
  <c r="R100" i="2"/>
  <c r="Q100" i="2"/>
  <c r="R104" i="2"/>
  <c r="Q104" i="2"/>
  <c r="R108" i="2"/>
  <c r="Q108" i="2"/>
  <c r="R112" i="2"/>
  <c r="Q112" i="2"/>
  <c r="P83" i="2"/>
  <c r="R86" i="2"/>
  <c r="P90" i="2"/>
  <c r="P94" i="2"/>
  <c r="P98" i="2"/>
  <c r="P102" i="2"/>
  <c r="P106" i="2"/>
  <c r="P110" i="2"/>
  <c r="R91" i="2"/>
  <c r="Q91" i="2"/>
  <c r="R95" i="2"/>
  <c r="Q95" i="2"/>
  <c r="R99" i="2"/>
  <c r="Q99" i="2"/>
  <c r="R103" i="2"/>
  <c r="Q103" i="2"/>
  <c r="R107" i="2"/>
  <c r="Q107" i="2"/>
  <c r="R111" i="2"/>
  <c r="Q111" i="2"/>
  <c r="R84" i="2"/>
  <c r="P89" i="2"/>
  <c r="P93" i="2"/>
  <c r="P97" i="2"/>
  <c r="P101" i="2"/>
  <c r="P105" i="2"/>
  <c r="P109" i="2"/>
  <c r="R168" i="2"/>
  <c r="Q168" i="2"/>
  <c r="P168" i="2"/>
  <c r="R176" i="2"/>
  <c r="Q176" i="2"/>
  <c r="P176" i="2"/>
  <c r="R184" i="2"/>
  <c r="Q184" i="2"/>
  <c r="P184" i="2"/>
  <c r="R192" i="2"/>
  <c r="Q192" i="2"/>
  <c r="P192" i="2"/>
  <c r="R200" i="2"/>
  <c r="Q200" i="2"/>
  <c r="P200" i="2"/>
  <c r="R208" i="2"/>
  <c r="Q208" i="2"/>
  <c r="P208" i="2"/>
  <c r="R214" i="2"/>
  <c r="Q214" i="2"/>
  <c r="P214" i="2"/>
  <c r="R228" i="2"/>
  <c r="Q228" i="2"/>
  <c r="P228" i="2"/>
  <c r="R236" i="2"/>
  <c r="Q236" i="2"/>
  <c r="P236" i="2"/>
  <c r="R165" i="2"/>
  <c r="Q165" i="2"/>
  <c r="P165" i="2"/>
  <c r="R173" i="2"/>
  <c r="Q173" i="2"/>
  <c r="P173" i="2"/>
  <c r="R181" i="2"/>
  <c r="Q181" i="2"/>
  <c r="P181" i="2"/>
  <c r="R189" i="2"/>
  <c r="Q189" i="2"/>
  <c r="P189" i="2"/>
  <c r="R197" i="2"/>
  <c r="Q197" i="2"/>
  <c r="P197" i="2"/>
  <c r="R205" i="2"/>
  <c r="Q205" i="2"/>
  <c r="P205" i="2"/>
  <c r="R213" i="2"/>
  <c r="Q213" i="2"/>
  <c r="P213" i="2"/>
  <c r="R218" i="2"/>
  <c r="Q218" i="2"/>
  <c r="P218" i="2"/>
  <c r="R225" i="2"/>
  <c r="Q225" i="2"/>
  <c r="P225" i="2"/>
  <c r="R233" i="2"/>
  <c r="Q233" i="2"/>
  <c r="P233" i="2"/>
  <c r="R240" i="2"/>
  <c r="Q240" i="2"/>
  <c r="P240" i="2"/>
  <c r="R170" i="2"/>
  <c r="Q170" i="2"/>
  <c r="P170" i="2"/>
  <c r="R178" i="2"/>
  <c r="Q178" i="2"/>
  <c r="P178" i="2"/>
  <c r="R186" i="2"/>
  <c r="Q186" i="2"/>
  <c r="P186" i="2"/>
  <c r="R194" i="2"/>
  <c r="Q194" i="2"/>
  <c r="P194" i="2"/>
  <c r="R202" i="2"/>
  <c r="Q202" i="2"/>
  <c r="P202" i="2"/>
  <c r="R210" i="2"/>
  <c r="Q210" i="2"/>
  <c r="P210" i="2"/>
  <c r="R215" i="2"/>
  <c r="Q215" i="2"/>
  <c r="P215" i="2"/>
  <c r="R222" i="2"/>
  <c r="Q222" i="2"/>
  <c r="P222" i="2"/>
  <c r="R230" i="2"/>
  <c r="Q230" i="2"/>
  <c r="P230" i="2"/>
  <c r="R167" i="2"/>
  <c r="Q167" i="2"/>
  <c r="P167" i="2"/>
  <c r="R175" i="2"/>
  <c r="Q175" i="2"/>
  <c r="P175" i="2"/>
  <c r="R183" i="2"/>
  <c r="Q183" i="2"/>
  <c r="P183" i="2"/>
  <c r="R191" i="2"/>
  <c r="Q191" i="2"/>
  <c r="P191" i="2"/>
  <c r="R199" i="2"/>
  <c r="Q199" i="2"/>
  <c r="P199" i="2"/>
  <c r="R207" i="2"/>
  <c r="Q207" i="2"/>
  <c r="P207" i="2"/>
  <c r="R227" i="2"/>
  <c r="Q227" i="2"/>
  <c r="P227" i="2"/>
  <c r="R235" i="2"/>
  <c r="Q235" i="2"/>
  <c r="P235" i="2"/>
  <c r="P124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42" i="2"/>
  <c r="P143" i="2"/>
  <c r="P160" i="2"/>
  <c r="P161" i="2"/>
  <c r="P162" i="2"/>
  <c r="R164" i="2"/>
  <c r="Q164" i="2"/>
  <c r="P164" i="2"/>
  <c r="R172" i="2"/>
  <c r="Q172" i="2"/>
  <c r="P172" i="2"/>
  <c r="R180" i="2"/>
  <c r="Q180" i="2"/>
  <c r="P180" i="2"/>
  <c r="R188" i="2"/>
  <c r="Q188" i="2"/>
  <c r="P188" i="2"/>
  <c r="R196" i="2"/>
  <c r="Q196" i="2"/>
  <c r="P196" i="2"/>
  <c r="R204" i="2"/>
  <c r="Q204" i="2"/>
  <c r="P204" i="2"/>
  <c r="R212" i="2"/>
  <c r="Q212" i="2"/>
  <c r="P212" i="2"/>
  <c r="R217" i="2"/>
  <c r="Q217" i="2"/>
  <c r="P217" i="2"/>
  <c r="R224" i="2"/>
  <c r="Q224" i="2"/>
  <c r="P224" i="2"/>
  <c r="R232" i="2"/>
  <c r="Q232" i="2"/>
  <c r="P232" i="2"/>
  <c r="R239" i="2"/>
  <c r="Q239" i="2"/>
  <c r="P239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R169" i="2"/>
  <c r="Q169" i="2"/>
  <c r="P169" i="2"/>
  <c r="R177" i="2"/>
  <c r="Q177" i="2"/>
  <c r="P177" i="2"/>
  <c r="R185" i="2"/>
  <c r="Q185" i="2"/>
  <c r="P185" i="2"/>
  <c r="R193" i="2"/>
  <c r="Q193" i="2"/>
  <c r="P193" i="2"/>
  <c r="R201" i="2"/>
  <c r="Q201" i="2"/>
  <c r="P201" i="2"/>
  <c r="R209" i="2"/>
  <c r="Q209" i="2"/>
  <c r="P209" i="2"/>
  <c r="R221" i="2"/>
  <c r="Q221" i="2"/>
  <c r="P221" i="2"/>
  <c r="Q229" i="2"/>
  <c r="P229" i="2"/>
  <c r="R237" i="2"/>
  <c r="Q237" i="2"/>
  <c r="P237" i="2"/>
  <c r="R166" i="2"/>
  <c r="Q166" i="2"/>
  <c r="P166" i="2"/>
  <c r="R174" i="2"/>
  <c r="Q174" i="2"/>
  <c r="P174" i="2"/>
  <c r="R182" i="2"/>
  <c r="Q182" i="2"/>
  <c r="P182" i="2"/>
  <c r="R190" i="2"/>
  <c r="Q190" i="2"/>
  <c r="P190" i="2"/>
  <c r="R198" i="2"/>
  <c r="Q198" i="2"/>
  <c r="P198" i="2"/>
  <c r="R206" i="2"/>
  <c r="Q206" i="2"/>
  <c r="P206" i="2"/>
  <c r="R219" i="2"/>
  <c r="Q219" i="2"/>
  <c r="P219" i="2"/>
  <c r="R226" i="2"/>
  <c r="Q226" i="2"/>
  <c r="P226" i="2"/>
  <c r="R234" i="2"/>
  <c r="Q234" i="2"/>
  <c r="P234" i="2"/>
  <c r="R241" i="2"/>
  <c r="Q241" i="2"/>
  <c r="P241" i="2"/>
  <c r="R163" i="2"/>
  <c r="Q163" i="2"/>
  <c r="P163" i="2"/>
  <c r="R171" i="2"/>
  <c r="Q171" i="2"/>
  <c r="P171" i="2"/>
  <c r="R179" i="2"/>
  <c r="Q179" i="2"/>
  <c r="P179" i="2"/>
  <c r="R187" i="2"/>
  <c r="Q187" i="2"/>
  <c r="P187" i="2"/>
  <c r="R195" i="2"/>
  <c r="Q195" i="2"/>
  <c r="P195" i="2"/>
  <c r="R203" i="2"/>
  <c r="Q203" i="2"/>
  <c r="P203" i="2"/>
  <c r="R211" i="2"/>
  <c r="Q211" i="2"/>
  <c r="P211" i="2"/>
  <c r="R216" i="2"/>
  <c r="Q216" i="2"/>
  <c r="P216" i="2"/>
  <c r="R223" i="2"/>
  <c r="Q223" i="2"/>
  <c r="P223" i="2"/>
  <c r="R231" i="2"/>
  <c r="Q231" i="2"/>
  <c r="P231" i="2"/>
  <c r="R238" i="2"/>
  <c r="Q238" i="2"/>
  <c r="P238" i="2"/>
  <c r="P242" i="2"/>
  <c r="Q242" i="2"/>
</calcChain>
</file>

<file path=xl/sharedStrings.xml><?xml version="1.0" encoding="utf-8"?>
<sst xmlns="http://schemas.openxmlformats.org/spreadsheetml/2006/main" count="562" uniqueCount="560">
  <si>
    <t>ردیف</t>
  </si>
  <si>
    <t xml:space="preserve"> کد</t>
  </si>
  <si>
    <t>عنوان خدمت</t>
  </si>
  <si>
    <t>D1120</t>
  </si>
  <si>
    <t>پروفيلاكسي-كودك</t>
  </si>
  <si>
    <t>D1206</t>
  </si>
  <si>
    <t>کاربرد موضعی وارنیش فلوراید</t>
  </si>
  <si>
    <t>D1208</t>
  </si>
  <si>
    <t xml:space="preserve">کاربرد موضعی فلوراید به جز  وارنیش </t>
  </si>
  <si>
    <t>D1330</t>
  </si>
  <si>
    <t xml:space="preserve">دستورات بهداشت دهان </t>
  </si>
  <si>
    <t>D1351</t>
  </si>
  <si>
    <t>D1352</t>
  </si>
  <si>
    <t>D1353</t>
  </si>
  <si>
    <t>ترمیم یا تعمیر سیلانت موجود روی دندان-به ازا هر دندان</t>
  </si>
  <si>
    <t>D1510</t>
  </si>
  <si>
    <t>فضا نگهدار ثابت-یک طرفه</t>
  </si>
  <si>
    <t>D1516</t>
  </si>
  <si>
    <t xml:space="preserve">فضا نگهدار ثابت، دو طرفه، ماکسیلاری </t>
  </si>
  <si>
    <t>D1517</t>
  </si>
  <si>
    <t xml:space="preserve">فضا نگهدار ثابت، دو طرفه، مندیبولار </t>
  </si>
  <si>
    <t>D1520</t>
  </si>
  <si>
    <t>فضا نگهدار متحرک-یک طرفه</t>
  </si>
  <si>
    <t>D1526</t>
  </si>
  <si>
    <t>فضا نگهدار متحرک-دو طرفه، ماکسیلاری</t>
  </si>
  <si>
    <t>D1527</t>
  </si>
  <si>
    <t>فضا نگهدار متحرک-دو طرفه، مندیبولار</t>
  </si>
  <si>
    <t>D1575</t>
  </si>
  <si>
    <t>D2140</t>
  </si>
  <si>
    <t>آمالگام-یک سطحی دندان‌های شیری یا دائمی</t>
  </si>
  <si>
    <t>D2150</t>
  </si>
  <si>
    <t>آمالگام-دو سطحی دندان‌های شیری یا دائمی</t>
  </si>
  <si>
    <t>D2160</t>
  </si>
  <si>
    <t>آمالگام-سه سطحی دندان‌های شیری یا دائمی</t>
  </si>
  <si>
    <t>D2161</t>
  </si>
  <si>
    <t>آمالگام-چهار سطحی یا بیشتر دندان‌های شیری یا دائمی</t>
  </si>
  <si>
    <t>D2330</t>
  </si>
  <si>
    <t>کامپوزیت رزینی-یک سطحی قدامي</t>
  </si>
  <si>
    <t>D2331</t>
  </si>
  <si>
    <t>کامپوزیت رزینی-دو سطحی قدامي</t>
  </si>
  <si>
    <t>D2332</t>
  </si>
  <si>
    <t>کامپوزیت رزینی-سه سطحی قدامي</t>
  </si>
  <si>
    <t>D2335</t>
  </si>
  <si>
    <t>کامپوزیت رزینی-چهار سطحی یا بیشتر یا شامل زاویه اینسایزال قدامي</t>
  </si>
  <si>
    <t>D2391</t>
  </si>
  <si>
    <t>کامپوزیت رزینی-یک سطحی خلفي</t>
  </si>
  <si>
    <t>D2392</t>
  </si>
  <si>
    <t>کامپوزیت رزینی-دو سطحی خلفي</t>
  </si>
  <si>
    <t>D2393</t>
  </si>
  <si>
    <t>کامپوزیت رزینی-سه سطحی خلفي</t>
  </si>
  <si>
    <t>D2394</t>
  </si>
  <si>
    <t>کامپوزیت رزینی-چهار سطحی یا بیشتر خلفي</t>
  </si>
  <si>
    <t>D2510</t>
  </si>
  <si>
    <t>اینله فلزی-یک سطحی</t>
  </si>
  <si>
    <t>D2520</t>
  </si>
  <si>
    <t>اینله فلزی-دو سطحی</t>
  </si>
  <si>
    <t>D2530</t>
  </si>
  <si>
    <t>اینله فلزی-سه سطحی یا بیشتر</t>
  </si>
  <si>
    <t>D2542</t>
  </si>
  <si>
    <t>انله فلزی-دو سطحی</t>
  </si>
  <si>
    <t>D2543</t>
  </si>
  <si>
    <t xml:space="preserve">انله فلزی-سه سطحی </t>
  </si>
  <si>
    <t>D2544</t>
  </si>
  <si>
    <t>انله فلزی-چهار سطحی یا بیشتر</t>
  </si>
  <si>
    <t>D2610</t>
  </si>
  <si>
    <t>اینله - پرسلن/سرامیک-یک سطحی</t>
  </si>
  <si>
    <t>D2620</t>
  </si>
  <si>
    <t>اینله پرسلن/سرامیک-دو سطحی</t>
  </si>
  <si>
    <t>D2630</t>
  </si>
  <si>
    <t>اینله پرسلن/سرامیک-سه سطحی یا بیشتر</t>
  </si>
  <si>
    <t>D2642</t>
  </si>
  <si>
    <t>انله پرسلن/سرامیک-دو سطحی</t>
  </si>
  <si>
    <t>D2643</t>
  </si>
  <si>
    <t xml:space="preserve">انله پرسلن/سرامیک-سه سطحی </t>
  </si>
  <si>
    <t>D2644</t>
  </si>
  <si>
    <t>انله پرسلن/سرامیک-چهار سطحی یا بیشتر</t>
  </si>
  <si>
    <t>D2650</t>
  </si>
  <si>
    <t>اینله کامپوزیت رزینی-یک سطحی</t>
  </si>
  <si>
    <t>D2651</t>
  </si>
  <si>
    <t>اینله کامپوزیت رزینی-دو سطحی</t>
  </si>
  <si>
    <t>D2652</t>
  </si>
  <si>
    <t>اینله کامپوزیت رزینی-سه سطحی یا بیشتر</t>
  </si>
  <si>
    <t>D2662</t>
  </si>
  <si>
    <t>انله کامپوزیت رزینی-دو سطحی</t>
  </si>
  <si>
    <t>D2663</t>
  </si>
  <si>
    <t>انله کامپوزیت رزینی-سه سطحی</t>
  </si>
  <si>
    <t>D2664</t>
  </si>
  <si>
    <t>انله کامپوزیت رزینی-چهار سطحی یا بیشتر</t>
  </si>
  <si>
    <t>D2740</t>
  </si>
  <si>
    <t>روکش-پرسلن یا سرامیک</t>
  </si>
  <si>
    <t>D2751</t>
  </si>
  <si>
    <t>D2752</t>
  </si>
  <si>
    <t>D2791</t>
  </si>
  <si>
    <t>روکش-تمام ریختگی غالباْ بيس متال</t>
  </si>
  <si>
    <t>D2915</t>
  </si>
  <si>
    <t xml:space="preserve">سمان یا باند مجدد پست و کور ساخته شده بصورت غیرمستقیم یا پیش ساخته </t>
  </si>
  <si>
    <t>D2920</t>
  </si>
  <si>
    <t>سمان یا باند مجدد روکش</t>
  </si>
  <si>
    <t>D2930</t>
  </si>
  <si>
    <t>D2931</t>
  </si>
  <si>
    <t>D2950</t>
  </si>
  <si>
    <t>D2951</t>
  </si>
  <si>
    <t>D2952</t>
  </si>
  <si>
    <t>پست و كور (پست ریختگی)</t>
  </si>
  <si>
    <t>D2955</t>
  </si>
  <si>
    <t xml:space="preserve">درآوردن پست </t>
  </si>
  <si>
    <t>D2960</t>
  </si>
  <si>
    <t>ونیر لبیال (لامینیت رزینی)-داخل مطب</t>
  </si>
  <si>
    <t>D2961</t>
  </si>
  <si>
    <t>ونیر لبیال (لامینیت رزینی)-لابراتوری</t>
  </si>
  <si>
    <t>D2962</t>
  </si>
  <si>
    <t>ونیر لبیال (لامینیت پرسلني)-لابراتوری</t>
  </si>
  <si>
    <t>D2975</t>
  </si>
  <si>
    <t>کوپینگ</t>
  </si>
  <si>
    <t>D2980</t>
  </si>
  <si>
    <t>ترمیم روکش، که به دلیل شکست ماده ترمیم، ضرورت پیدا کرده است</t>
  </si>
  <si>
    <t>D2983</t>
  </si>
  <si>
    <t>ترمیم ونیر، که به دلیل شکست ماده ترمیم، ضرورت پیدا کرده است</t>
  </si>
  <si>
    <t>D3110</t>
  </si>
  <si>
    <t>D3120</t>
  </si>
  <si>
    <t>D3220</t>
  </si>
  <si>
    <t>پالپوتومی درمانی (جدا از ترمیم نهایی)-برداشت پالپ کرونالی تر از محل اتصال عاج و سمان و کاربرد ماده درمانی</t>
  </si>
  <si>
    <t>D3222</t>
  </si>
  <si>
    <t>پالپوتومی ناکامل جهت اپکسوژنزـ دندان دائمی با رشد ناقص ریشه</t>
  </si>
  <si>
    <t>D3230</t>
  </si>
  <si>
    <t>درمان پالپ یا پرکردگی قابل جذب-دندان قدامي، شیری جدا از ترمیم نهایی (پالپکتومی شیری قدامی)</t>
  </si>
  <si>
    <t>D3240</t>
  </si>
  <si>
    <t>درمان پالپ (ترمیم قابل جذب)ـ دندان خلفی شیری (جدا از ترمیم نهایی)</t>
  </si>
  <si>
    <t>D3310</t>
  </si>
  <si>
    <t>درمان اندو-دندان قدامي جدا از ترمیم نهایی</t>
  </si>
  <si>
    <t>D3320</t>
  </si>
  <si>
    <t>درمان اندو-دندان پره مولر جدا از ترمیم نهایی</t>
  </si>
  <si>
    <t>D3330</t>
  </si>
  <si>
    <t>درمان اندو-دندان مولر جدا از ترمیم نهایی</t>
  </si>
  <si>
    <t>D3333</t>
  </si>
  <si>
    <t>ترمیم داخلی ریشه در ضایعات-  پرفوراسیون</t>
  </si>
  <si>
    <t>D3346</t>
  </si>
  <si>
    <t>درمان مجدد دندانی که قبلا درمان ریشه شده-قدامي</t>
  </si>
  <si>
    <t>D3347</t>
  </si>
  <si>
    <t>درمان مجدد دندانی که قبلا درمان ریشه شده-پره مولر</t>
  </si>
  <si>
    <t>D3348</t>
  </si>
  <si>
    <t>درمان مجدد دندانی که قبلا درمان ریشه شده-مولر</t>
  </si>
  <si>
    <t>D3351</t>
  </si>
  <si>
    <t>اپکسیفیکاسیون/کلسیفیکاسیون مجددـ جلسه اول (بستن انتهای ریشه/ ترمیم کلسیفیک پرفوراسیونها، تحلیل ریشه و غیره)</t>
  </si>
  <si>
    <t>D3352</t>
  </si>
  <si>
    <t>اپکسیفیکاسیون/ کلسیفیکاسیون مجدد ـ جایگذاری ماده درمانی موقت</t>
  </si>
  <si>
    <t>D3353</t>
  </si>
  <si>
    <t>اپکسیفیکاسیون/ كلسيفيكاسیون مجدد - جلسه آخر (شامل درمان کامل ریشه-  - بستن انتهای ریشه/ ترمیم کلسیفیک پرفوراسيون‌ها، تحلیل ریشه و غیره)</t>
  </si>
  <si>
    <t>D3410</t>
  </si>
  <si>
    <t>قطع نوک ریشه یا اپیکواکتومی-قدامي</t>
  </si>
  <si>
    <t>D3421</t>
  </si>
  <si>
    <t>قطع نوک ریشه یا اپیکواکتومی پره مولر ریشه اول</t>
  </si>
  <si>
    <t>D3425</t>
  </si>
  <si>
    <t>قطع نوك ریشه یا اپیکواکتومی مولر ریشه اول</t>
  </si>
  <si>
    <t>D3426</t>
  </si>
  <si>
    <t>قطع نوك ريشه یا اپیکواکتومی هر ريشه اضافي</t>
  </si>
  <si>
    <t>D3430</t>
  </si>
  <si>
    <t xml:space="preserve">جايگذاري مواد پركردگي از انتهاي ريشه یا رتروگراد-به ازاء هر ريشه </t>
  </si>
  <si>
    <t>D3450</t>
  </si>
  <si>
    <t>قطع كامل ريشه-به ازاء هر ريشه (آمپوتاسیون)</t>
  </si>
  <si>
    <t>D3920</t>
  </si>
  <si>
    <t xml:space="preserve"> دونیم‌سازی دندان (همی سکشن)</t>
  </si>
  <si>
    <t>D4210</t>
  </si>
  <si>
    <t>ژنژيوكتومي يا ژنژيوپلاستي-چهار دندان مجاور يا بيشتر يا فضاهاي محدود به دندان در هر كوادرانت</t>
  </si>
  <si>
    <t>D4211</t>
  </si>
  <si>
    <t>ژنژیوکتومی یا ژنژیوپلاستی-یک تا سه دندان هم جوار یا فضاهای محدود به دندان در هر كوادرانت</t>
  </si>
  <si>
    <t>D4212</t>
  </si>
  <si>
    <t>ژنژیوکتومی یا ژنژیوپلاستی جهت دسترسی درمانگر برای انجام درمان‌های ترمیمی-به ازاء هر دندان</t>
  </si>
  <si>
    <t>D4240</t>
  </si>
  <si>
    <t>فلپ ژنژيوال-چهار دندان هم جوار یا بیشتر یا فضاهای محدود به دندان در هر كوادرانت</t>
  </si>
  <si>
    <t>D4241</t>
  </si>
  <si>
    <t>فلپ ژنژيوال-یک تا سه دندان هم جوار یا بیشتر یا فضاهای محدود به دندان در هر كوادرانت</t>
  </si>
  <si>
    <t>D4249</t>
  </si>
  <si>
    <t>افزایش طول تاج کلینیکی-بافت سخت</t>
  </si>
  <si>
    <t>D4263</t>
  </si>
  <si>
    <t>پیوند جایگزینی استخوان-اولین موضع در كوادرانت</t>
  </si>
  <si>
    <t>D4264</t>
  </si>
  <si>
    <t>پیوند جایگزینی استخوان-هر موضع اضافی در كوادرانت</t>
  </si>
  <si>
    <t>D4265</t>
  </si>
  <si>
    <t>کاربرد مواد بيولوژيك جهت کمک به رژنراسیون بافت نرم و استخوان</t>
  </si>
  <si>
    <t>D4266</t>
  </si>
  <si>
    <t>رژنراسيون هدایت شده بافتي- غشای قابل جذب، به ازای هر موضع</t>
  </si>
  <si>
    <t>D4270</t>
  </si>
  <si>
    <t>پروسه پیوند بافت نرم پایه دار</t>
  </si>
  <si>
    <t>D4274</t>
  </si>
  <si>
    <t>پروسه وج مزیال/دیستال، تک دندان (زمانی که به همراه پروسه های جراحی در همان ناحیه آناتومیکال انجام نمی شود)</t>
  </si>
  <si>
    <t>D4277</t>
  </si>
  <si>
    <t>پیوند آزاد بدون پایه بافت نرم-اولین دندان یا موقعیت دندانی در فضای بی‌دندانی</t>
  </si>
  <si>
    <t>D4278</t>
  </si>
  <si>
    <t>پروسه پیوند بافت نرم آزاد (شامل موضع جراحی گیرنده و دهنده) هر دندان، ایمپلنت، یا فضای بی دندانی اضافه در همان محل پیوند</t>
  </si>
  <si>
    <t>D4321</t>
  </si>
  <si>
    <t>اسپلینت موقت ـ خارج تاجی</t>
  </si>
  <si>
    <t xml:space="preserve">جرم گیری در حضور التهاب متوسط یا شدید عمومی_ تمام دهان پس از بررسی دهانی </t>
  </si>
  <si>
    <t>D5110</t>
  </si>
  <si>
    <t>دنچر کامل ماکسیلا</t>
  </si>
  <si>
    <t>D5120</t>
  </si>
  <si>
    <t>دنچر کامل مندیبل</t>
  </si>
  <si>
    <t>D5130</t>
  </si>
  <si>
    <t>دنچر فوری، ماکسیلا</t>
  </si>
  <si>
    <t>D5140</t>
  </si>
  <si>
    <t>دنچر فوری، مندبیل</t>
  </si>
  <si>
    <t>D5211</t>
  </si>
  <si>
    <t>پروتز پارسیل  ماکسیلاـ با بيس رزینی (شامل هرگونه کلاسپ  یا موارد گیر، رست ها و دندانها)</t>
  </si>
  <si>
    <t>D5212</t>
  </si>
  <si>
    <t>پروتز پارسیل  مندیبل-با بيس رزینی (شامل هرگونه کلاسپ یا موارد گیر، رست ها و دندانها)</t>
  </si>
  <si>
    <t>D5213</t>
  </si>
  <si>
    <t>پروتز پارسیل متحرک اصلی فک بالا-فريم فلزی ریختگی به همراه دنچر با بيس رزینی (شامل کلاسپ، رست و دندان معمولی) پارسیل کرم کبالت</t>
  </si>
  <si>
    <t>D5214</t>
  </si>
  <si>
    <t>پروتز پارسیل متحرک اصلی فک پایین-فريم فلزی ریختگی به همراه دنچر با بيس رزینی (شامل کلاسپ، رست و دندان معمولی) پارسیل کرم کبالت</t>
  </si>
  <si>
    <t>D5225</t>
  </si>
  <si>
    <t>پروتز پارسیل متحرک قابل انعطاف ماکسیلا (شامل هرگونه کلاسپ، رست و دندان معمولی)</t>
  </si>
  <si>
    <t>D5226</t>
  </si>
  <si>
    <t>پروتز پارسیل متحرک قابل انعطاف فک پایین (شامل هر گونه کلاسپ، رست و دندان‌های معمولی)</t>
  </si>
  <si>
    <t>D5511</t>
  </si>
  <si>
    <t>تعمیر بیس شکسته پروتز کامل، مندیبل</t>
  </si>
  <si>
    <t>D5512</t>
  </si>
  <si>
    <t>تعمیر بیس شکسته پروتز کامل، ماکسیلا</t>
  </si>
  <si>
    <t>D5520</t>
  </si>
  <si>
    <t>جایگزینی دندان‌های از دست داده یا شکسته-پروتز کامل(هر دندان)</t>
  </si>
  <si>
    <t>D5611</t>
  </si>
  <si>
    <t>تعمیر بیس شکسته پروتز پارسیل مندیبل</t>
  </si>
  <si>
    <t>D5612</t>
  </si>
  <si>
    <t>تعمیر بیس شکسته پروتز پارسیل ماکسیلا</t>
  </si>
  <si>
    <t>D5630</t>
  </si>
  <si>
    <t>تعمیر یا جایگزینی مواد ریتینر/كلاسپ شکسته به ازای هر دندان</t>
  </si>
  <si>
    <t>D5640</t>
  </si>
  <si>
    <t>جایگزینی دندان‌های شکسته پروتز پارسیل-به ازاء هر دندان</t>
  </si>
  <si>
    <t>D5650</t>
  </si>
  <si>
    <t>اضافه کردن دندان به دنچر پارسیل موجود</t>
  </si>
  <si>
    <t>D5660</t>
  </si>
  <si>
    <t>اضافه کردن كلاسپ به دنچر پارسیل موجود به ازای هر دندان</t>
  </si>
  <si>
    <t>D5670</t>
  </si>
  <si>
    <t>جایگزینی همه دندان‌ها و آکریل روی اسكلت فلزی (ماکسیلا)</t>
  </si>
  <si>
    <t>D5671</t>
  </si>
  <si>
    <t>جایگزینی همه دندان‌ها و آکریل روی اسكلت فلزی (مندیبل)</t>
  </si>
  <si>
    <t>D5710</t>
  </si>
  <si>
    <t>ري بيس دنچر کامل ماکسیلا</t>
  </si>
  <si>
    <t>D5711</t>
  </si>
  <si>
    <t>ري بيس دنچر کامل ماندیبل</t>
  </si>
  <si>
    <t>D5730</t>
  </si>
  <si>
    <t>ري لاين دنچر کامل ماکسیلا (داخل مطب)</t>
  </si>
  <si>
    <t>D5731</t>
  </si>
  <si>
    <t>ري لاين دنچر کامل مندیبل (داخل مطب)</t>
  </si>
  <si>
    <t>D5740</t>
  </si>
  <si>
    <t>ري لاين دنچر پارسیل ماکسیلا (داخل مطب)</t>
  </si>
  <si>
    <t>D5741</t>
  </si>
  <si>
    <t>ري لاين دنچر پارسیل مندیبل (داخل مطب)</t>
  </si>
  <si>
    <t>D5750</t>
  </si>
  <si>
    <t>ري لاين دنچر کامل ماکسیلا (داخل لابراتوار)</t>
  </si>
  <si>
    <t>D5751</t>
  </si>
  <si>
    <t>ري لاين دنچر کامل مندیبل (داخل لابراتوار)</t>
  </si>
  <si>
    <t>D5760</t>
  </si>
  <si>
    <t>ري لاين دنچر پارسیل ماکسیلا (داخل لابراتوار)</t>
  </si>
  <si>
    <t>D5761</t>
  </si>
  <si>
    <t>ري لاين دنچر پارسیل مندیبل (داخل لابراتوار)</t>
  </si>
  <si>
    <t>D5810</t>
  </si>
  <si>
    <t>دنچر کامل موقت (ماکسیلا)</t>
  </si>
  <si>
    <t>D5811</t>
  </si>
  <si>
    <t>دنچر کامل موقت (مندیبل)</t>
  </si>
  <si>
    <t>D5863</t>
  </si>
  <si>
    <t>اوردنچر-کامل ماکسیلا</t>
  </si>
  <si>
    <t>D5864</t>
  </si>
  <si>
    <t>اوردنچر-پارسیل ماکسیلا</t>
  </si>
  <si>
    <t>D5865</t>
  </si>
  <si>
    <t>اوردنچر-کامل مندیبل</t>
  </si>
  <si>
    <t>D5866</t>
  </si>
  <si>
    <t>اوردنچر-پارسیل مندیبل</t>
  </si>
  <si>
    <t>D5932</t>
  </si>
  <si>
    <t>پروتز پر کننده، نهایی (آبچوراتور)</t>
  </si>
  <si>
    <t>D5933</t>
  </si>
  <si>
    <t>پروتز پر کننده، تغییر و اصلاح</t>
  </si>
  <si>
    <t>D5951</t>
  </si>
  <si>
    <t>D5982</t>
  </si>
  <si>
    <t>استنت جراحی</t>
  </si>
  <si>
    <t>D5988</t>
  </si>
  <si>
    <t>اسپلینت جراحی</t>
  </si>
  <si>
    <t>D6010</t>
  </si>
  <si>
    <t xml:space="preserve">جايگذاري بدنه ايمپلنت با جراحي-ايمپلنت اندوستئال </t>
  </si>
  <si>
    <t>D6011</t>
  </si>
  <si>
    <t>مرحله دوم جراحی ایمپلنت</t>
  </si>
  <si>
    <t>D6013</t>
  </si>
  <si>
    <t>جایگذاری مینی ایمپلنت به روش جراحی</t>
  </si>
  <si>
    <t>D6052</t>
  </si>
  <si>
    <t>D6055</t>
  </si>
  <si>
    <t>D6058</t>
  </si>
  <si>
    <t>روکش سرامیک/ پرسلن متکی بر اباتمنت</t>
  </si>
  <si>
    <t>D6060</t>
  </si>
  <si>
    <t>D6061</t>
  </si>
  <si>
    <t>D6085</t>
  </si>
  <si>
    <t xml:space="preserve">روکش موقت ایمپلنت </t>
  </si>
  <si>
    <t>D6090</t>
  </si>
  <si>
    <t>تعمیر پروتز متكي بر ايمپلنت، با گزارش</t>
  </si>
  <si>
    <t>D6092</t>
  </si>
  <si>
    <t>سمان یا باند کردن مجدد روکش متكي بر ايمپلنت یا اباتمنت</t>
  </si>
  <si>
    <t>D6093</t>
  </si>
  <si>
    <t>سمان یا باند کردن مجدد دنچر پارسیل ثابت متكي بر ايمپلنت یا اباتمنت</t>
  </si>
  <si>
    <t>D6100</t>
  </si>
  <si>
    <t>درآوردن ايمپلنت، به همراه گزارش</t>
  </si>
  <si>
    <t>D6102</t>
  </si>
  <si>
    <t xml:space="preserve">دبریدمان و شکل دهی استخوان در نقص فضای پیرامون یک ایمپلنت و پاکسازی سطحی ایمپلنت اکسپوز شده، شامل ورود با فلپ و بستن </t>
  </si>
  <si>
    <t>D6103</t>
  </si>
  <si>
    <t>پیوند استخوان برای اصلاح و ترمیم نقط پیرامون ایمپلنت_ شامل ورود با فلپ و بستن نمی باشد</t>
  </si>
  <si>
    <t>D6104</t>
  </si>
  <si>
    <t>پیوند استخوان در زمان جایگذاری ایمپلنت</t>
  </si>
  <si>
    <t>D6110</t>
  </si>
  <si>
    <t>دنچر متحرک حمایت شونده توسط  ایمپلنت/اباتمنت برای قوس بی دندانی کامل_ماکسیلا</t>
  </si>
  <si>
    <t>D6111</t>
  </si>
  <si>
    <t>دنچر متحرک حمایت شونده توسط ایمپلنت/اباتمنت برای قوس بی دندانی کامل_مندیبل</t>
  </si>
  <si>
    <t>D6114</t>
  </si>
  <si>
    <t>دنچر ثابت حمایت شونده -  توسط ایمپلنت/اباتمنت برای قوس بی دندانی کامل_ماکسیلا</t>
  </si>
  <si>
    <t>D6115</t>
  </si>
  <si>
    <t>دنچر ثابت حمایت شونده  توسط ایمپلنت/اباتمنت برای قوس بی دندانی کامل_مندیبل</t>
  </si>
  <si>
    <t>D6241</t>
  </si>
  <si>
    <t>D6242</t>
  </si>
  <si>
    <t>پونتيک پرسلن با فلز نابل</t>
  </si>
  <si>
    <t>D6245</t>
  </si>
  <si>
    <t>پونتيك-پرسلن/سرامیک</t>
  </si>
  <si>
    <t>D6740</t>
  </si>
  <si>
    <t>ریتینر روکش-پرسلن یا سرامیک</t>
  </si>
  <si>
    <t>D6751</t>
  </si>
  <si>
    <t>D6752</t>
  </si>
  <si>
    <t>D6930</t>
  </si>
  <si>
    <t>سمان یا باند مجدد پروتز پارسیل ثابت</t>
  </si>
  <si>
    <t>D6980</t>
  </si>
  <si>
    <t>تعیمر پروتز پارسیل ثابت که توسط شکست مواد ترمیمی ملزم شده باشد</t>
  </si>
  <si>
    <t>D7111</t>
  </si>
  <si>
    <t>کشیدن باقی‌مانده‌های تاجی-دندان شیری</t>
  </si>
  <si>
    <t>D7140</t>
  </si>
  <si>
    <t>کشیدن دندان رویش یافته یا ریشه آشکار (با الواتور خارج کردن با فورسپس)</t>
  </si>
  <si>
    <t>D7210</t>
  </si>
  <si>
    <t>درآوردن دندان رویش یافته با جراحی  که نیازمند كنارزدن فلپ موكوپريوستئال برداشتن استخوان و/یا سكشن دندان است</t>
  </si>
  <si>
    <t>D7220</t>
  </si>
  <si>
    <t>درآوردن دندان نهفته-بافت نرم</t>
  </si>
  <si>
    <t>D7230</t>
  </si>
  <si>
    <t>درآوردن دندان نهفته-نیمه نهفته در استخوان</t>
  </si>
  <si>
    <t>D7240</t>
  </si>
  <si>
    <t>درآوردن دندان نهفته-کاملاً نهفته در استخوان</t>
  </si>
  <si>
    <t>D7241</t>
  </si>
  <si>
    <t>درآوردن دندان نهفته-کاملاً نهفته در استخوان با پيچيدگي‌هاي غیرمعمول جراحی</t>
  </si>
  <si>
    <t>D7250</t>
  </si>
  <si>
    <t>درآوردن ریشه‌های دندانی باقی مانده با جراحی (پروسه بریدن)</t>
  </si>
  <si>
    <t>D7260</t>
  </si>
  <si>
    <t>بستن مجاری رابط حفره سینوسی و دهان</t>
  </si>
  <si>
    <t>D7261</t>
  </si>
  <si>
    <t>بستن اولیه پرفوره شدن سینوس</t>
  </si>
  <si>
    <t>D7270</t>
  </si>
  <si>
    <t xml:space="preserve">قراردادن مجدد دندان در حفره آلوئول و یا ثابت کردن دندان بیرون افتاده یا جابه جا شده در اثر تصادف </t>
  </si>
  <si>
    <t>D7280</t>
  </si>
  <si>
    <t>دسترسی به یک دندان رویش نیافته با جراحی</t>
  </si>
  <si>
    <t>D7283</t>
  </si>
  <si>
    <t>جاگذاری وسیله برای تسهیل رویش دندان نهفته</t>
  </si>
  <si>
    <t>D7285</t>
  </si>
  <si>
    <t>بيوپسي انسیژنال از بافت دهان-بافت سخت استخوان یا دندان</t>
  </si>
  <si>
    <t>D7286</t>
  </si>
  <si>
    <t>بيوپسي انسیژنال از بافت دهان-بافت نرم</t>
  </si>
  <si>
    <t>D7295</t>
  </si>
  <si>
    <t xml:space="preserve">برداشت استخوان برای استفاده در درمان پیوند اتوژن </t>
  </si>
  <si>
    <t>D7310</t>
  </si>
  <si>
    <t>آلوئولوپلاستي همراه با کشیدن-چهار دندان یا فضای دندانی یا بیشتر به ازاء هر كوادرانت</t>
  </si>
  <si>
    <t>D7311</t>
  </si>
  <si>
    <t>آلوئولوپلاستي همراه با کشیدن-یک تا سه دندان یا فضای دندانی یا بیشتر به ازاء هر كوادرانت</t>
  </si>
  <si>
    <t>D7320</t>
  </si>
  <si>
    <t>آلوئولوپلاستي بدون کشیدن-چهار دندان یافضای دندانی یا بیشتر به ازاء هر كوادرانت</t>
  </si>
  <si>
    <t>D7321</t>
  </si>
  <si>
    <t>آلوئولوپلاستي بدون کشیدن-یک تا سه دندان یا فضای دندانی به ازاء هر كوادرانت</t>
  </si>
  <si>
    <t>D7340</t>
  </si>
  <si>
    <t>وستيبولوپلاستي-گسترش ريج  (اپي‌تلياليزاسيون ثانويه)</t>
  </si>
  <si>
    <t>D7350</t>
  </si>
  <si>
    <t>وستيبولوپلاستي-گسترش ريج (شامل پیوندهای بافت نرم، اتصال مجدد عضله، اصلاح اتصال بافت نرم و مدیریت بافت هایپرپلاستیک و هایپرتروفیک)</t>
  </si>
  <si>
    <t>D7450</t>
  </si>
  <si>
    <t>D7460</t>
  </si>
  <si>
    <t>D7461</t>
  </si>
  <si>
    <t>D7510</t>
  </si>
  <si>
    <t>اینسیژن جراحي وتخلیه آبسه-بافت نرم داخل دهانی</t>
  </si>
  <si>
    <t>D7511</t>
  </si>
  <si>
    <t>اینسیژن جراحي و تخلیه آبسه-بافت نرم داخل دهان پیچیده (شامل تخلیه فضاهای مالتيپل صورتی)</t>
  </si>
  <si>
    <t>D7520</t>
  </si>
  <si>
    <t>اینسیژن جراحي و تخلیه آبسه-بافت نرم خارج دهانی</t>
  </si>
  <si>
    <t>D7820</t>
  </si>
  <si>
    <t>جا انداختن دررفتگی فک به صورت بسته</t>
  </si>
  <si>
    <t>D7910</t>
  </si>
  <si>
    <t>D7911</t>
  </si>
  <si>
    <t>D7912</t>
  </si>
  <si>
    <t>D7951</t>
  </si>
  <si>
    <t>آگمنتاسيون سینوس با استخوان يا مواد جایگزین استخوان به روش باز کردن لترال</t>
  </si>
  <si>
    <t>D7952</t>
  </si>
  <si>
    <t>آگمنتاسيون سینوس به روش عمودی</t>
  </si>
  <si>
    <t>D7953</t>
  </si>
  <si>
    <t>پیوند جایگزینی استخوان برای حفظ ريج-به ازاء هر موضع</t>
  </si>
  <si>
    <t>D7960</t>
  </si>
  <si>
    <t>فرنولكتومي فرنكتومي يا فرنوتومي-پروسه درماني جداگانه (مکمل پروسه دیگری نمی باشد)</t>
  </si>
  <si>
    <t>D8210</t>
  </si>
  <si>
    <t>درمان با اپلانيس متحرک</t>
  </si>
  <si>
    <t>D8220</t>
  </si>
  <si>
    <t>درمان با اپلانيس ثابت</t>
  </si>
  <si>
    <t>D8680</t>
  </si>
  <si>
    <t>D8691</t>
  </si>
  <si>
    <t>تعمیر اپلاينس ارتودنسی</t>
  </si>
  <si>
    <t>D9120</t>
  </si>
  <si>
    <t>سكشن دادن دنچر پارسیل ثابت</t>
  </si>
  <si>
    <t>D9911</t>
  </si>
  <si>
    <t xml:space="preserve">کاربرد رزین حساسیت‌زدا برای سطح طوق دندان یا ریشه، به ازای هر دندان </t>
  </si>
  <si>
    <t>D9930</t>
  </si>
  <si>
    <t>درمان موارد پیچیده پس از عمل-شرایط غیرمعمول، با گزارش (مثال: درای ساکت)</t>
  </si>
  <si>
    <t>D9944</t>
  </si>
  <si>
    <t>محافظ اکلوزال_ دستگاه سخت، تمام قوس دندانی</t>
  </si>
  <si>
    <t>D9945</t>
  </si>
  <si>
    <t>محافظ اکلوزال_ دستگاه نرم، تمام قوس دندانی</t>
  </si>
  <si>
    <t>D9972</t>
  </si>
  <si>
    <t>سفید کردن خارجی-به ازاء هرقوس دندانی</t>
  </si>
  <si>
    <t>D9974</t>
  </si>
  <si>
    <t>سفید کردن داخلی-به ازاء هر دندان</t>
  </si>
  <si>
    <t>D9975</t>
  </si>
  <si>
    <t>سفید کردن خارجی برای انجام درمان در خانه ، به ازاء هر قوس دندانی، شامل مواد لازم و ساخت تری‌های مخصوص برای هر بیمارمی شود.</t>
  </si>
  <si>
    <t>D8010</t>
  </si>
  <si>
    <t>درمان ارتودنسی محدود سيستم دنداني شیری</t>
  </si>
  <si>
    <t>D8020</t>
  </si>
  <si>
    <t>درمان ارتودنسی محدود سيستم دنداني انتقالی</t>
  </si>
  <si>
    <t>D8030</t>
  </si>
  <si>
    <t>درمان ارتودنسی محدود سيستم دنداني نوجوانی</t>
  </si>
  <si>
    <t>D8040</t>
  </si>
  <si>
    <t>درمان ارتودنسی محدود سيستم دنداني بزرگسالی</t>
  </si>
  <si>
    <t>D8050</t>
  </si>
  <si>
    <t>درمان ارتودنسی اينترسپتيو سيستم دنداني شیری</t>
  </si>
  <si>
    <t>D8060</t>
  </si>
  <si>
    <t>درمان ارتودنسی اينترسپتيو سيستم دنداني انتقالی</t>
  </si>
  <si>
    <t>D8070</t>
  </si>
  <si>
    <t>درمان ارتودنسی جامع سيستم دنداني انتقالی</t>
  </si>
  <si>
    <t>D8080</t>
  </si>
  <si>
    <t>درمان ارتودنسی جامع سيستم دنداني نوجوانی</t>
  </si>
  <si>
    <t>D8090</t>
  </si>
  <si>
    <t>درمان ارتودنسی جامع سيستم دنداني بزرگسالی</t>
  </si>
  <si>
    <t>D8660</t>
  </si>
  <si>
    <t>معاینه قبل از درمان ارتودنسی</t>
  </si>
  <si>
    <t>D8670</t>
  </si>
  <si>
    <t>ریتنشن ارتودانتیک (برداشت دستگاه ها، ساخت و جایگذاری ریتینرها)</t>
  </si>
  <si>
    <t>D8681</t>
  </si>
  <si>
    <t>D8692</t>
  </si>
  <si>
    <t>D8693</t>
  </si>
  <si>
    <t>سمان یا باند کردن مجدد یا تعمیر ري تينر‌های ثابت</t>
  </si>
  <si>
    <t>D8694</t>
  </si>
  <si>
    <t>تعمیر ریتینر‌های ثابت، ، شامل اتصال مجدد آن می‌شود</t>
  </si>
  <si>
    <t>D8695</t>
  </si>
  <si>
    <t>برداشت دستگاه ثابت ارتودنسی به دلایلی غیر از تکمیل درمان</t>
  </si>
  <si>
    <t>مواد مصرفی</t>
  </si>
  <si>
    <t xml:space="preserve">به ازاء هر دندان كه اضافه بر رستوریشن اضافی </t>
  </si>
  <si>
    <r>
      <t>سيلانت-(</t>
    </r>
    <r>
      <rPr>
        <sz val="10"/>
        <color rgb="FF000000"/>
        <rFont val="Microsoft Uighur"/>
      </rPr>
      <t>Sealant</t>
    </r>
    <r>
      <rPr>
        <sz val="10"/>
        <color rgb="FF000000"/>
        <rFont val="B Nazanin"/>
        <charset val="178"/>
      </rPr>
      <t>) به ازاء هر دندان فیشورسیلنت</t>
    </r>
  </si>
  <si>
    <r>
      <t>ترمیم رزینی پیشگیری</t>
    </r>
    <r>
      <rPr>
        <sz val="10"/>
        <color rgb="FF000000"/>
        <rFont val="Microsoft Uighur"/>
      </rPr>
      <t>-</t>
    </r>
    <r>
      <rPr>
        <sz val="10"/>
        <color rgb="FF000000"/>
        <rFont val="B Nazanin"/>
        <charset val="178"/>
      </rPr>
      <t xml:space="preserve"> در یک بیمار با خطر متوسط تا بالای پوسیدگی-دندان دائمی (</t>
    </r>
    <r>
      <rPr>
        <sz val="10"/>
        <color rgb="FF000000"/>
        <rFont val="Microsoft Uighur"/>
      </rPr>
      <t>PRR</t>
    </r>
    <r>
      <rPr>
        <sz val="10"/>
        <color rgb="FF000000"/>
        <rFont val="B Nazanin"/>
        <charset val="178"/>
      </rPr>
      <t>)</t>
    </r>
  </si>
  <si>
    <r>
      <t xml:space="preserve">فضا نگه دار </t>
    </r>
    <r>
      <rPr>
        <sz val="10"/>
        <color rgb="FF000000"/>
        <rFont val="Microsoft Uighur"/>
      </rPr>
      <t>Distal shoe</t>
    </r>
    <r>
      <rPr>
        <sz val="10"/>
        <color rgb="FF000000"/>
        <rFont val="B Nazanin"/>
        <charset val="178"/>
      </rPr>
      <t>، ثابت، یکطرفه</t>
    </r>
  </si>
  <si>
    <r>
      <t>روکش-</t>
    </r>
    <r>
      <rPr>
        <sz val="10"/>
        <color rgb="FF000000"/>
        <rFont val="Microsoft Uighur"/>
      </rPr>
      <t>PFM</t>
    </r>
    <r>
      <rPr>
        <sz val="10"/>
        <color rgb="FF000000"/>
        <rFont val="B Nazanin"/>
        <charset val="178"/>
      </rPr>
      <t xml:space="preserve">  با فلز بيس متال</t>
    </r>
  </si>
  <si>
    <r>
      <t>روکش-</t>
    </r>
    <r>
      <rPr>
        <sz val="10"/>
        <color rgb="FF000000"/>
        <rFont val="Microsoft Uighur"/>
      </rPr>
      <t>PFM</t>
    </r>
    <r>
      <rPr>
        <sz val="10"/>
        <color rgb="FF000000"/>
        <rFont val="B Nazanin"/>
        <charset val="178"/>
      </rPr>
      <t xml:space="preserve">  با فلز نابل</t>
    </r>
  </si>
  <si>
    <r>
      <t xml:space="preserve">روکش استینلس استیل </t>
    </r>
    <r>
      <rPr>
        <sz val="10"/>
        <color rgb="FF000000"/>
        <rFont val="Microsoft Uighur"/>
      </rPr>
      <t>s.s crown</t>
    </r>
    <r>
      <rPr>
        <sz val="10"/>
        <color rgb="FF000000"/>
        <rFont val="B Nazanin"/>
        <charset val="178"/>
      </rPr>
      <t xml:space="preserve"> پیش ساخته-دندان شیری</t>
    </r>
  </si>
  <si>
    <r>
      <t xml:space="preserve">روکش پیش ساخته استینلس- استیل </t>
    </r>
    <r>
      <rPr>
        <sz val="10"/>
        <color rgb="FF000000"/>
        <rFont val="Microsoft Uighur"/>
      </rPr>
      <t>s.s crown</t>
    </r>
    <r>
      <rPr>
        <sz val="10"/>
        <color rgb="FF000000"/>
        <rFont val="B Nazanin"/>
        <charset val="178"/>
      </rPr>
      <t xml:space="preserve"> ـ دندان دائمی</t>
    </r>
  </si>
  <si>
    <r>
      <t>بيلد آپ کور (</t>
    </r>
    <r>
      <rPr>
        <sz val="10"/>
        <color rgb="FF000000"/>
        <rFont val="Microsoft Uighur"/>
      </rPr>
      <t>core</t>
    </r>
    <r>
      <rPr>
        <sz val="10"/>
        <color rgb="FF000000"/>
        <rFont val="B Nazanin"/>
        <charset val="178"/>
      </rPr>
      <t>) شامل هر نوع پین در صورت نیاز</t>
    </r>
  </si>
  <si>
    <r>
      <t>پوشش مستقیم پالپ-جدا از رستوريشن نهایی (</t>
    </r>
    <r>
      <rPr>
        <sz val="10"/>
        <color rgb="FF000000"/>
        <rFont val="Microsoft Uighur"/>
      </rPr>
      <t>DPC</t>
    </r>
    <r>
      <rPr>
        <sz val="10"/>
        <color rgb="FF000000"/>
        <rFont val="B Nazanin"/>
        <charset val="178"/>
      </rPr>
      <t>)</t>
    </r>
  </si>
  <si>
    <r>
      <t>پوشش غیر مستقیم پالپ-جدا از رستوريشن نهایی (</t>
    </r>
    <r>
      <rPr>
        <sz val="10"/>
        <color rgb="FF000000"/>
        <rFont val="Microsoft Uighur"/>
      </rPr>
      <t>IDPC</t>
    </r>
    <r>
      <rPr>
        <sz val="10"/>
        <color rgb="FF000000"/>
        <rFont val="B Nazanin"/>
        <charset val="178"/>
      </rPr>
      <t>)</t>
    </r>
  </si>
  <si>
    <r>
      <t>Feeding</t>
    </r>
    <r>
      <rPr>
        <sz val="10"/>
        <color rgb="FF000000"/>
        <rFont val="B Nazanin"/>
        <charset val="178"/>
      </rPr>
      <t xml:space="preserve"> </t>
    </r>
    <r>
      <rPr>
        <sz val="10"/>
        <color rgb="FF000000"/>
        <rFont val="Microsoft Uighur"/>
      </rPr>
      <t>aid</t>
    </r>
    <r>
      <rPr>
        <sz val="10"/>
        <color rgb="FF000000"/>
        <rFont val="B Nazanin"/>
        <charset val="178"/>
      </rPr>
      <t xml:space="preserve"> كمك‌كننده براي غذا خوردن</t>
    </r>
  </si>
  <si>
    <r>
      <t xml:space="preserve">اباتمنت با اتصال </t>
    </r>
    <r>
      <rPr>
        <sz val="10"/>
        <color rgb="FF000000"/>
        <rFont val="Microsoft Uighur"/>
      </rPr>
      <t>semi-precision</t>
    </r>
  </si>
  <si>
    <r>
      <t>Connecting</t>
    </r>
    <r>
      <rPr>
        <sz val="10"/>
        <color rgb="FF000000"/>
        <rFont val="B Nazanin"/>
        <charset val="178"/>
      </rPr>
      <t xml:space="preserve"> </t>
    </r>
    <r>
      <rPr>
        <sz val="10"/>
        <color rgb="FF000000"/>
        <rFont val="Microsoft Uighur"/>
      </rPr>
      <t>bar</t>
    </r>
    <r>
      <rPr>
        <sz val="10"/>
        <color rgb="FF000000"/>
        <rFont val="B Nazanin"/>
        <charset val="178"/>
      </rPr>
      <t xml:space="preserve"> متکی بر ایمپلنت یا اباتمنت</t>
    </r>
  </si>
  <si>
    <r>
      <t xml:space="preserve">روکش </t>
    </r>
    <r>
      <rPr>
        <sz val="10"/>
        <color rgb="FF000000"/>
        <rFont val="Microsoft Uighur"/>
      </rPr>
      <t>PFM</t>
    </r>
    <r>
      <rPr>
        <sz val="10"/>
        <color rgb="FF000000"/>
        <rFont val="B Nazanin"/>
        <charset val="178"/>
      </rPr>
      <t xml:space="preserve"> متکی بر اباتمنت (غالباً بيس متال)</t>
    </r>
  </si>
  <si>
    <r>
      <t xml:space="preserve">روکش </t>
    </r>
    <r>
      <rPr>
        <sz val="10"/>
        <color rgb="FF000000"/>
        <rFont val="Microsoft Uighur"/>
      </rPr>
      <t>PFM</t>
    </r>
    <r>
      <rPr>
        <sz val="10"/>
        <color rgb="FF000000"/>
        <rFont val="B Nazanin"/>
        <charset val="178"/>
      </rPr>
      <t xml:space="preserve"> متکی بر اباتمنت (فلز نابل)</t>
    </r>
  </si>
  <si>
    <r>
      <t xml:space="preserve">پونتيك- </t>
    </r>
    <r>
      <rPr>
        <sz val="10"/>
        <color rgb="FF000000"/>
        <rFont val="Microsoft Uighur"/>
      </rPr>
      <t>porcelain fused to predominantly base metal</t>
    </r>
  </si>
  <si>
    <r>
      <t>ریتینر روکش-</t>
    </r>
    <r>
      <rPr>
        <sz val="10"/>
        <color rgb="FF000000"/>
        <rFont val="Microsoft Uighur"/>
      </rPr>
      <t>PFM</t>
    </r>
    <r>
      <rPr>
        <sz val="10"/>
        <color rgb="FF000000"/>
        <rFont val="B Nazanin"/>
        <charset val="178"/>
      </rPr>
      <t xml:space="preserve"> بيس متال</t>
    </r>
  </si>
  <si>
    <r>
      <t>ریتینر روکش-</t>
    </r>
    <r>
      <rPr>
        <sz val="10"/>
        <color rgb="FF000000"/>
        <rFont val="Microsoft Uighur"/>
      </rPr>
      <t>PFM</t>
    </r>
    <r>
      <rPr>
        <sz val="10"/>
        <color rgb="FF000000"/>
        <rFont val="B Nazanin"/>
        <charset val="178"/>
      </rPr>
      <t xml:space="preserve"> نابل</t>
    </r>
  </si>
  <si>
    <r>
      <t xml:space="preserve"> درآوردن تومور يا کیست ادنتوژنیک خوش خیم-قطر ضایعه تا </t>
    </r>
    <r>
      <rPr>
        <sz val="10"/>
        <color rgb="FF000000"/>
        <rFont val="Microsoft Uighur"/>
      </rPr>
      <t>cm 1.25</t>
    </r>
  </si>
  <si>
    <r>
      <t xml:space="preserve">درآوردن تومور يا کیست غیر ادنتوژنیک خوش خیم-قطر ضایعه تا </t>
    </r>
    <r>
      <rPr>
        <sz val="10"/>
        <color rgb="FF000000"/>
        <rFont val="Microsoft Uighur"/>
      </rPr>
      <t>cm 1.25</t>
    </r>
  </si>
  <si>
    <r>
      <t xml:space="preserve">درآوردن تومور يا کیست غیر ادنتوژنیک خوش خیم-قطر ضایعه بزرگتر از </t>
    </r>
    <r>
      <rPr>
        <sz val="10"/>
        <color rgb="FF000000"/>
        <rFont val="Microsoft Uighur"/>
      </rPr>
      <t>cm 1.25</t>
    </r>
  </si>
  <si>
    <r>
      <t xml:space="preserve">بخیه کردن زخم‌های کوچک كه به تازگي ايجاد شده تا </t>
    </r>
    <r>
      <rPr>
        <sz val="10"/>
        <color rgb="FF000000"/>
        <rFont val="Microsoft Uighur"/>
      </rPr>
      <t>cm 5</t>
    </r>
  </si>
  <si>
    <r>
      <t xml:space="preserve">بخیه کردن پیچیده تا </t>
    </r>
    <r>
      <rPr>
        <sz val="10"/>
        <color rgb="FF000000"/>
        <rFont val="Microsoft Uighur"/>
      </rPr>
      <t>cm 5</t>
    </r>
  </si>
  <si>
    <r>
      <t xml:space="preserve">بخیه کردن پیچیده بزرگتر از </t>
    </r>
    <r>
      <rPr>
        <sz val="10"/>
        <color rgb="FF000000"/>
        <rFont val="Microsoft Uighur"/>
      </rPr>
      <t>cm 5</t>
    </r>
  </si>
  <si>
    <t>ارزش ریالی جر فنی بخش دولتی</t>
  </si>
  <si>
    <t>ارزش ریالی جر فنی بخش خصوصی</t>
  </si>
  <si>
    <t>ارزش ریالی مواد مصرفی</t>
  </si>
  <si>
    <t>ارزش ریالی جز حرفه ای</t>
  </si>
  <si>
    <t>حق الزحمه پزشک</t>
  </si>
  <si>
    <t>تعرفه جز فنی دولتی</t>
  </si>
  <si>
    <t>تعرفه مواد مصرفی</t>
  </si>
  <si>
    <t>تعرفه بخش دولتی</t>
  </si>
  <si>
    <t>تعرفه بخش غیر دولتی</t>
  </si>
  <si>
    <t>ارزش حرفه‌ای</t>
  </si>
  <si>
    <t>1.58</t>
  </si>
  <si>
    <t>5.81</t>
  </si>
  <si>
    <t>D4346</t>
  </si>
  <si>
    <t>ریتنشن ارتودانتیک(برداشت دستگاه ها، ساخت و جایگذاری ریتینرها؛ ثابت و متحرک)</t>
  </si>
  <si>
    <t>ویزیت دوره ای درمان ارتودنسی(یک یا هر دو فک)</t>
  </si>
  <si>
    <t>تنظیم ریتینر دستگاه ارتودنسی متحرک</t>
  </si>
  <si>
    <t>جایگزینی یا ريتينر شکسته شده یا گم شده</t>
  </si>
  <si>
    <r>
      <t>پاکسازی کانال پالپی-دندان‌های شیری و دائمی</t>
    </r>
    <r>
      <rPr>
        <sz val="10"/>
        <color theme="1"/>
        <rFont val="Times New Roman"/>
        <family val="1"/>
      </rPr>
      <t>-</t>
    </r>
    <r>
      <rPr>
        <sz val="10"/>
        <color theme="1"/>
        <rFont val="B Nazanin"/>
        <charset val="178"/>
      </rPr>
      <t xml:space="preserve"> دبريدمان پالپی كه به منظور رفع درد حاد در ابتدای درمان معمول ريشه دندان استفاده می‌شود. اگر درمان ریشه در همان روز تکمیل شود نباید از این پروسه استفاده شود.</t>
    </r>
  </si>
  <si>
    <r>
      <t xml:space="preserve">نمونه برداري سيتولوژيك اكسفوليه </t>
    </r>
    <r>
      <rPr>
        <sz val="10"/>
        <color theme="1"/>
        <rFont val="Times New Roman"/>
        <family val="1"/>
      </rPr>
      <t>exfoliative cytological sample collection</t>
    </r>
    <r>
      <rPr>
        <sz val="10"/>
        <color theme="1"/>
        <rFont val="B Nazanin"/>
        <charset val="178"/>
      </rPr>
      <t>- برای نمونه برداري سيتولوژيك غير ترانس اپيتليال استفاده مي‌شود. نحوه نمونه برداري به وسیله خراشیدن ملایم و آرام مخاط دهان است.</t>
    </r>
  </si>
  <si>
    <r>
      <t xml:space="preserve">بيوپسي تراشیدنی </t>
    </r>
    <r>
      <rPr>
        <sz val="10"/>
        <color theme="1"/>
        <rFont val="Times New Roman"/>
        <family val="1"/>
      </rPr>
      <t>brush biopsy</t>
    </r>
    <r>
      <rPr>
        <sz val="10"/>
        <color theme="1"/>
        <rFont val="B Nazanin"/>
        <charset val="178"/>
      </rPr>
      <t>-برای جمع آوری سلول‌های دهانی پراکنده ترانس اپيتليال به وسیله تراش چرخشی مخاط دهان. (، براي جمع آوری نمونه ترانس اپي تليال)</t>
    </r>
  </si>
  <si>
    <r>
      <t xml:space="preserve">اکسیژن ضایعه خوش خیم تا </t>
    </r>
    <r>
      <rPr>
        <sz val="10"/>
        <color theme="1"/>
        <rFont val="Times New Roman"/>
        <family val="1"/>
      </rPr>
      <t>cm1.25</t>
    </r>
  </si>
  <si>
    <r>
      <t xml:space="preserve">اکسیژن ضایعه خوش خیم بزرگتر از </t>
    </r>
    <r>
      <rPr>
        <sz val="10"/>
        <color theme="1"/>
        <rFont val="Times New Roman"/>
        <family val="1"/>
      </rPr>
      <t>cm 1.25</t>
    </r>
  </si>
  <si>
    <r>
      <t xml:space="preserve">اکسیژن ضایعه بدخیم تا </t>
    </r>
    <r>
      <rPr>
        <sz val="10"/>
        <color theme="1"/>
        <rFont val="Times New Roman"/>
        <family val="1"/>
      </rPr>
      <t>cm1.25</t>
    </r>
  </si>
  <si>
    <r>
      <t xml:space="preserve">اکسیژن ضایعه بدخیم بزرگتر از </t>
    </r>
    <r>
      <rPr>
        <sz val="10"/>
        <color theme="1"/>
        <rFont val="Times New Roman"/>
        <family val="1"/>
      </rPr>
      <t>cm 1.25</t>
    </r>
  </si>
  <si>
    <r>
      <t xml:space="preserve">فرنوپلاستي-اِکسیژن فرنوم به همراه حذف یا جاگذاری مجدد عضله نابجا و كاربرد </t>
    </r>
    <r>
      <rPr>
        <sz val="10"/>
        <color theme="1"/>
        <rFont val="Times New Roman"/>
        <family val="1"/>
      </rPr>
      <t>Z</t>
    </r>
    <r>
      <rPr>
        <sz val="10"/>
        <color theme="1"/>
        <rFont val="B Nazanin"/>
        <charset val="178"/>
      </rPr>
      <t>-پلاستي یا دیگر روش‌های بستن فلپ موضعی.</t>
    </r>
  </si>
  <si>
    <t>اِکسیژن بافت هایپرپلاستیک-به ازاء هر قوس فکی</t>
  </si>
  <si>
    <t>اکسیژن لثه پري كرونال-خارج کردن بافت‌های التهابی یا (هایپرتروفیك) پيرامون دندان نهفته يا نيمه نهفته به روش جراحي</t>
  </si>
  <si>
    <t>تست حیات پالپ</t>
  </si>
  <si>
    <t>کست تشخیصی</t>
  </si>
  <si>
    <r>
      <t>رژنراسيون هدایت شده بافتی-</t>
    </r>
    <r>
      <rPr>
        <sz val="10"/>
        <color theme="1"/>
        <rFont val="Times New Roman"/>
        <family val="1"/>
      </rPr>
      <t>barrier</t>
    </r>
    <r>
      <rPr>
        <sz val="10"/>
        <color theme="1"/>
        <rFont val="B Nazanin"/>
        <charset val="178"/>
      </rPr>
      <t xml:space="preserve"> غیرقابل جذب، به ازاء هر موضع-این پروسه شامل موارد زیر نمی‌شود:فلپ ورودی و بستن آن، دبریدمان و پاکسازی زخم، کانتورینگ سطح استخوان، جایگذاری مواد پیوندی استخوان و قرار دادن مواد بیولوژیک جهت رژنراسیون استخوانیاین پروسه درمانی برای نقص‌های پریودنتال و فضای اطراف ایمپلنت کاربرد دارد.(شامل برداشت مامبران می‌شود)</t>
    </r>
  </si>
  <si>
    <r>
      <t>دنچر فوری پارسیل ماگزیلا با بیس رزینی(شامل کلاسپ، رست و دندان معمولی)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-فقط شامل پیگیری (فالوآپ) محدود می‌شود؛ ري لاين و ري بيس يا ساخت دنچر جدید آتي را در بر نمي‌گيرد.</t>
    </r>
  </si>
  <si>
    <t>دنچر فوری پارسیل مندیبولار با بیس رزینی(شامل کلاسپ، رست و دندان معمولی)- فقط شامل پیگیری (فالوآپ) محدود می‌شود؛ ري لاين و ري بيس يا ساخت دنچر جدید آتي را در بر نمي‌گيرد.</t>
  </si>
  <si>
    <t>پایه بریج ایمپلنت- ریتینر متکی بر ایمپلنت برای بریج سرامیکی</t>
  </si>
  <si>
    <r>
      <t xml:space="preserve">پایه بریج ایمپلنت- ریتینر متکی بر ایمپلنت برای بریج </t>
    </r>
    <r>
      <rPr>
        <b/>
        <sz val="10"/>
        <color theme="1"/>
        <rFont val="Times New Roman"/>
        <family val="1"/>
      </rPr>
      <t>PFM</t>
    </r>
    <r>
      <rPr>
        <b/>
        <sz val="10"/>
        <color theme="1"/>
        <rFont val="B Nazanin"/>
        <charset val="178"/>
      </rPr>
      <t xml:space="preserve"> بیس متال</t>
    </r>
  </si>
  <si>
    <t>پایه بریج ایمپلنت- ریتینر متکی بر ایمپلنت</t>
  </si>
  <si>
    <r>
      <t>پست و کور پیش ساخته علاوه بر روکش-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B Nazanin"/>
        <charset val="178"/>
      </rPr>
      <t>اضافه بر پروسه تهيه روكش،کور اطراف پست پیش ساخته، ساخته می‌شود. این درمان شامل ماده کور هم می‌شود.</t>
    </r>
  </si>
  <si>
    <r>
      <t xml:space="preserve">درآوردن پست-باید همراه </t>
    </r>
    <r>
      <rPr>
        <b/>
        <sz val="10"/>
        <color theme="1"/>
        <rFont val="Times New Roman"/>
        <family val="1"/>
      </rPr>
      <t>D2954</t>
    </r>
    <r>
      <rPr>
        <b/>
        <sz val="10"/>
        <color theme="1"/>
        <rFont val="B Nazanin"/>
        <charset val="178"/>
      </rPr>
      <t xml:space="preserve"> استفاده شود.</t>
    </r>
  </si>
  <si>
    <t>D0160</t>
  </si>
  <si>
    <t>معاينه كامل و جزء به جزء دهان-مشكل محور(فقط متخصص بیماریهای دهان، فک و صورت)</t>
  </si>
  <si>
    <t>D1110</t>
  </si>
  <si>
    <t>پروفيلاكسي-بزرگسال</t>
  </si>
  <si>
    <t>D0999</t>
  </si>
  <si>
    <t>معاینه و تشخیص ضایعات پاتولوژیک دهان (بافت سخت یا نرم)</t>
  </si>
  <si>
    <t>D0431</t>
  </si>
  <si>
    <t>تست پيش تشخيصي تكميلي که به ردیابی ناهنجاری های مخاطی شامل ضایعات پیش بدخیم و بدخیم کمک می کند. شامل پروسه سیتولوژی یا بیوپسی نمی شود.</t>
  </si>
  <si>
    <t>D4999</t>
  </si>
  <si>
    <t>تزریق داخل ضایعه</t>
  </si>
  <si>
    <t>D5991</t>
  </si>
  <si>
    <t>استنت برای بیماریهای وزیکولوبولوز</t>
  </si>
  <si>
    <t>D7465</t>
  </si>
  <si>
    <t>تخریب ضایعات به روش فیزیکی یا شیمیایی شامل استفاده ار کرایو، لیزر یا الکترسرجری</t>
  </si>
  <si>
    <t>D9130</t>
  </si>
  <si>
    <t>اختلال عملکردی مفصل گیجگا هی فکی_درمان  غیر تهاجمی و فیزیکی شامل ماساژ، دیاترمی، اولتراسونیک یا کاربرد سرما جهت تسکین درد التهابی و اسپاسم عضلانی</t>
  </si>
  <si>
    <t>D5937</t>
  </si>
  <si>
    <t>اپلاينس تريسموس و ترک عادات دهانی</t>
  </si>
  <si>
    <t>D0350</t>
  </si>
  <si>
    <t>تصویر 2 بعدی دهانی/صورتی فتوگرافیک که بصورت داخل دهانی ای خارج دهانی تهیه شده است</t>
  </si>
  <si>
    <t>D0351</t>
  </si>
  <si>
    <t>تصاویر فتوگرافیک سه بعدی</t>
  </si>
  <si>
    <t>D3221</t>
  </si>
  <si>
    <t>D7288</t>
  </si>
  <si>
    <t>D7410</t>
  </si>
  <si>
    <t>D7411</t>
  </si>
  <si>
    <t>D7413</t>
  </si>
  <si>
    <t>D7414</t>
  </si>
  <si>
    <t>D7963</t>
  </si>
  <si>
    <t>D7970</t>
  </si>
  <si>
    <t>D7971</t>
  </si>
  <si>
    <t>D0460</t>
  </si>
  <si>
    <t>D0470</t>
  </si>
  <si>
    <t>D4267</t>
  </si>
  <si>
    <t>D5221</t>
  </si>
  <si>
    <t>D5222</t>
  </si>
  <si>
    <t>D6068</t>
  </si>
  <si>
    <t>D6070</t>
  </si>
  <si>
    <t xml:space="preserve">جزء فنی  </t>
  </si>
  <si>
    <t>تعرفه جزء فنی خصوصی</t>
  </si>
  <si>
    <t>D7287</t>
  </si>
  <si>
    <t>D6071</t>
  </si>
  <si>
    <t>D2954</t>
  </si>
  <si>
    <t>D2957</t>
  </si>
  <si>
    <t>مجموع ارزش نسبی</t>
  </si>
  <si>
    <t>تعرفه متخصص</t>
  </si>
  <si>
    <t xml:space="preserve">ارزش ریالی جر فنی بخش عمومی غیردولتی </t>
  </si>
  <si>
    <t>تعرفه خصوصی با مرکز طرف قراردا د برای متخصص</t>
  </si>
  <si>
    <t xml:space="preserve">تعرفه بخش خصوصی برای مراکز طرف قرارداد برای دندانپزشک عمومی </t>
  </si>
  <si>
    <t xml:space="preserve">ارزش ریالی جزء فنی بخش خیریه </t>
  </si>
  <si>
    <t xml:space="preserve">تعرفه جزء فنی عمومی غیردولتی </t>
  </si>
  <si>
    <t>تعرفه بخش خیریه</t>
  </si>
  <si>
    <t>تعرفه جزء فنی خیریه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</si>
</sst>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0"/>
      <color rgb="FF000000"/>
      <name val="B Nazanin"/>
      <charset val="178"/>
    </font>
    <font>
      <sz val="12"/>
      <color rgb="FF000000"/>
      <name val="Times New Roman"/>
      <family val="1"/>
    </font>
    <font>
      <sz val="11"/>
      <color theme="1"/>
      <name val="B Titr"/>
      <charset val="178"/>
    </font>
    <font>
      <sz val="11"/>
      <color rgb="FF000000"/>
      <name val="B Titr"/>
      <charset val="178"/>
    </font>
    <font>
      <sz val="10"/>
      <color theme="1"/>
      <name val="Calibri"/>
      <family val="2"/>
      <scheme val="minor"/>
    </font>
    <font>
      <sz val="10"/>
      <color rgb="FF000000"/>
      <name val="B Nazanin"/>
      <charset val="178"/>
    </font>
    <font>
      <sz val="10"/>
      <color rgb="FF000000"/>
      <name val="Microsoft Uighur"/>
    </font>
    <font>
      <b/>
      <sz val="9"/>
      <color rgb="FF000000"/>
      <name val="B Titr"/>
      <charset val="178"/>
    </font>
    <font>
      <b/>
      <sz val="14"/>
      <color rgb="FF000000"/>
      <name val="B Titr"/>
      <charset val="178"/>
    </font>
    <font>
      <sz val="10"/>
      <color theme="1"/>
      <name val="Times New Roman"/>
      <family val="1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theme="1"/>
      <name val="Times New Roman"/>
      <family val="1"/>
    </font>
    <font>
      <sz val="14"/>
      <color rgb="FF000000"/>
      <name val="B Titr"/>
      <charset val="178"/>
    </font>
    <font>
      <sz val="10"/>
      <color theme="1"/>
      <name val="B Titr"/>
      <charset val="178"/>
    </font>
    <font>
      <b/>
      <sz val="8"/>
      <color rgb="FF000000"/>
      <name val="B Titr"/>
      <charset val="178"/>
    </font>
  </fonts>
  <fills count="12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3" fontId="1" fillId="0" borderId="3" xfId="0" applyNumberFormat="1" applyFont="1" applyBorder="1" applyAlignment="1">
      <alignment horizontal="center" vertical="center" readingOrder="2"/>
    </xf>
    <xf numFmtId="3" fontId="4" fillId="2" borderId="1" xfId="0" applyNumberFormat="1" applyFont="1" applyFill="1" applyBorder="1" applyAlignment="1">
      <alignment horizontal="center" vertical="center" readingOrder="2"/>
    </xf>
    <xf numFmtId="3" fontId="4" fillId="2" borderId="2" xfId="0" applyNumberFormat="1" applyFont="1" applyFill="1" applyBorder="1" applyAlignment="1">
      <alignment horizontal="center" vertical="center" readingOrder="2"/>
    </xf>
    <xf numFmtId="3" fontId="3" fillId="3" borderId="7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readingOrder="2"/>
    </xf>
    <xf numFmtId="3" fontId="2" fillId="0" borderId="6" xfId="0" applyNumberFormat="1" applyFont="1" applyBorder="1" applyAlignment="1">
      <alignment horizontal="center" vertical="center" readingOrder="2"/>
    </xf>
    <xf numFmtId="0" fontId="5" fillId="0" borderId="0" xfId="0" applyFont="1" applyAlignment="1">
      <alignment wrapText="1"/>
    </xf>
    <xf numFmtId="3" fontId="6" fillId="0" borderId="4" xfId="0" applyNumberFormat="1" applyFont="1" applyBorder="1" applyAlignment="1">
      <alignment horizontal="right" vertical="center" wrapText="1" readingOrder="2"/>
    </xf>
    <xf numFmtId="3" fontId="6" fillId="0" borderId="5" xfId="0" applyNumberFormat="1" applyFont="1" applyBorder="1" applyAlignment="1">
      <alignment horizontal="right" vertical="center" wrapText="1" readingOrder="2"/>
    </xf>
    <xf numFmtId="3" fontId="6" fillId="0" borderId="7" xfId="0" applyNumberFormat="1" applyFont="1" applyBorder="1" applyAlignment="1">
      <alignment horizontal="right" vertical="center" wrapText="1" readingOrder="2"/>
    </xf>
    <xf numFmtId="3" fontId="7" fillId="0" borderId="4" xfId="0" applyNumberFormat="1" applyFont="1" applyBorder="1" applyAlignment="1">
      <alignment horizontal="right" vertical="center" wrapText="1" readingOrder="2"/>
    </xf>
    <xf numFmtId="3" fontId="1" fillId="0" borderId="0" xfId="0" applyNumberFormat="1" applyFont="1" applyBorder="1" applyAlignment="1">
      <alignment horizontal="center" vertical="center" readingOrder="2"/>
    </xf>
    <xf numFmtId="0" fontId="0" fillId="0" borderId="0" xfId="0" applyBorder="1"/>
    <xf numFmtId="3" fontId="8" fillId="0" borderId="7" xfId="0" applyNumberFormat="1" applyFont="1" applyBorder="1" applyAlignment="1">
      <alignment horizontal="center" vertical="center" readingOrder="2"/>
    </xf>
    <xf numFmtId="3" fontId="8" fillId="0" borderId="7" xfId="0" applyNumberFormat="1" applyFont="1" applyFill="1" applyBorder="1" applyAlignment="1">
      <alignment horizontal="center" vertical="center" readingOrder="2"/>
    </xf>
    <xf numFmtId="3" fontId="3" fillId="4" borderId="7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readingOrder="2"/>
    </xf>
    <xf numFmtId="3" fontId="8" fillId="0" borderId="4" xfId="0" applyNumberFormat="1" applyFont="1" applyBorder="1" applyAlignment="1">
      <alignment horizontal="center" vertical="center" wrapText="1" readingOrder="2"/>
    </xf>
    <xf numFmtId="3" fontId="1" fillId="5" borderId="3" xfId="0" applyNumberFormat="1" applyFont="1" applyFill="1" applyBorder="1" applyAlignment="1">
      <alignment horizontal="center" vertical="center" readingOrder="2"/>
    </xf>
    <xf numFmtId="0" fontId="12" fillId="0" borderId="2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3" fontId="2" fillId="0" borderId="10" xfId="0" applyNumberFormat="1" applyFont="1" applyBorder="1" applyAlignment="1">
      <alignment horizontal="center" vertical="center" readingOrder="1"/>
    </xf>
    <xf numFmtId="3" fontId="2" fillId="0" borderId="10" xfId="0" applyNumberFormat="1" applyFont="1" applyBorder="1" applyAlignment="1">
      <alignment horizontal="center" vertical="center" readingOrder="2"/>
    </xf>
    <xf numFmtId="3" fontId="14" fillId="2" borderId="2" xfId="0" applyNumberFormat="1" applyFont="1" applyFill="1" applyBorder="1" applyAlignment="1">
      <alignment horizontal="center" vertical="center" wrapText="1" readingOrder="2"/>
    </xf>
    <xf numFmtId="3" fontId="15" fillId="3" borderId="7" xfId="0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 readingOrder="2"/>
    </xf>
    <xf numFmtId="3" fontId="6" fillId="6" borderId="4" xfId="0" applyNumberFormat="1" applyFont="1" applyFill="1" applyBorder="1" applyAlignment="1">
      <alignment horizontal="right" vertical="center" wrapText="1" readingOrder="2"/>
    </xf>
    <xf numFmtId="3" fontId="8" fillId="6" borderId="7" xfId="0" applyNumberFormat="1" applyFont="1" applyFill="1" applyBorder="1" applyAlignment="1">
      <alignment horizontal="center" vertical="center" readingOrder="2"/>
    </xf>
    <xf numFmtId="3" fontId="2" fillId="7" borderId="10" xfId="0" applyNumberFormat="1" applyFont="1" applyFill="1" applyBorder="1" applyAlignment="1">
      <alignment horizontal="center" vertical="center" readingOrder="2"/>
    </xf>
    <xf numFmtId="3" fontId="1" fillId="0" borderId="4" xfId="0" applyNumberFormat="1" applyFont="1" applyBorder="1" applyAlignment="1">
      <alignment horizontal="center" vertical="center" readingOrder="2"/>
    </xf>
    <xf numFmtId="0" fontId="11" fillId="0" borderId="10" xfId="0" applyFont="1" applyBorder="1" applyAlignment="1">
      <alignment horizontal="center" vertical="center" wrapText="1" readingOrder="2"/>
    </xf>
    <xf numFmtId="0" fontId="11" fillId="0" borderId="11" xfId="0" applyFont="1" applyBorder="1" applyAlignment="1">
      <alignment horizontal="center" vertical="center" wrapText="1" readingOrder="2"/>
    </xf>
    <xf numFmtId="3" fontId="2" fillId="7" borderId="10" xfId="0" applyNumberFormat="1" applyFont="1" applyFill="1" applyBorder="1" applyAlignment="1">
      <alignment horizontal="center" vertical="center" readingOrder="1"/>
    </xf>
    <xf numFmtId="3" fontId="2" fillId="7" borderId="0" xfId="0" applyNumberFormat="1" applyFont="1" applyFill="1" applyBorder="1" applyAlignment="1">
      <alignment horizontal="center" vertical="center" readingOrder="2"/>
    </xf>
    <xf numFmtId="3" fontId="2" fillId="7" borderId="7" xfId="0" applyNumberFormat="1" applyFont="1" applyFill="1" applyBorder="1" applyAlignment="1">
      <alignment horizontal="center" vertical="center" readingOrder="2"/>
    </xf>
    <xf numFmtId="0" fontId="0" fillId="0" borderId="0" xfId="0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 readingOrder="2"/>
    </xf>
    <xf numFmtId="2" fontId="1" fillId="4" borderId="12" xfId="0" applyNumberFormat="1" applyFont="1" applyFill="1" applyBorder="1" applyAlignment="1">
      <alignment horizontal="center" vertical="center" readingOrder="2"/>
    </xf>
    <xf numFmtId="2" fontId="1" fillId="4" borderId="5" xfId="0" applyNumberFormat="1" applyFont="1" applyFill="1" applyBorder="1" applyAlignment="1">
      <alignment horizontal="center" vertical="center" readingOrder="2"/>
    </xf>
    <xf numFmtId="3" fontId="3" fillId="4" borderId="13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readingOrder="2"/>
    </xf>
    <xf numFmtId="0" fontId="0" fillId="0" borderId="0" xfId="0" applyNumberFormat="1" applyAlignment="1">
      <alignment wrapText="1"/>
    </xf>
    <xf numFmtId="3" fontId="16" fillId="0" borderId="4" xfId="0" applyNumberFormat="1" applyFont="1" applyBorder="1" applyAlignment="1">
      <alignment horizontal="center" vertical="center" wrapText="1" readingOrder="2"/>
    </xf>
    <xf numFmtId="3" fontId="3" fillId="8" borderId="7" xfId="0" applyNumberFormat="1" applyFont="1" applyFill="1" applyBorder="1" applyAlignment="1">
      <alignment horizontal="center" vertical="center" wrapText="1"/>
    </xf>
    <xf numFmtId="3" fontId="8" fillId="8" borderId="7" xfId="0" applyNumberFormat="1" applyFont="1" applyFill="1" applyBorder="1" applyAlignment="1">
      <alignment horizontal="center" vertical="center" readingOrder="2"/>
    </xf>
    <xf numFmtId="3" fontId="3" fillId="9" borderId="7" xfId="0" applyNumberFormat="1" applyFont="1" applyFill="1" applyBorder="1" applyAlignment="1">
      <alignment horizontal="center" vertical="center" wrapText="1"/>
    </xf>
    <xf numFmtId="3" fontId="8" fillId="9" borderId="7" xfId="0" applyNumberFormat="1" applyFont="1" applyFill="1" applyBorder="1" applyAlignment="1">
      <alignment horizontal="center" vertical="center" readingOrder="2"/>
    </xf>
    <xf numFmtId="3" fontId="3" fillId="10" borderId="7" xfId="0" applyNumberFormat="1" applyFont="1" applyFill="1" applyBorder="1" applyAlignment="1">
      <alignment horizontal="center" vertical="center" wrapText="1"/>
    </xf>
    <xf numFmtId="3" fontId="15" fillId="10" borderId="7" xfId="0" applyNumberFormat="1" applyFont="1" applyFill="1" applyBorder="1" applyAlignment="1">
      <alignment horizontal="center" vertical="center" wrapText="1"/>
    </xf>
    <xf numFmtId="3" fontId="8" fillId="10" borderId="7" xfId="0" applyNumberFormat="1" applyFont="1" applyFill="1" applyBorder="1" applyAlignment="1">
      <alignment horizontal="center" vertical="center" readingOrder="2"/>
    </xf>
    <xf numFmtId="3" fontId="0" fillId="11" borderId="7" xfId="0" applyNumberFormat="1" applyFill="1" applyBorder="1"/>
    <xf numFmtId="3" fontId="3" fillId="11" borderId="7" xfId="0" applyNumberFormat="1" applyFont="1" applyFill="1" applyBorder="1" applyAlignment="1">
      <alignment horizontal="center" vertical="center" wrapText="1"/>
    </xf>
    <xf numFmtId="0" fontId="0" fillId="0" borderId="0" xfId="0" applyNumberFormat="1" applyBorder="1" applyAlignment="1">
      <alignment wrapText="1"/>
    </xf>
    <xf numFmtId="3" fontId="0" fillId="0" borderId="0" xfId="0" applyNumberFormat="1"/>
    <xf numFmtId="1" fontId="9" fillId="0" borderId="5" xfId="0" applyNumberFormat="1" applyFont="1" applyBorder="1" applyAlignment="1">
      <alignment horizontal="center" vertical="center" readingOrder="2"/>
    </xf>
    <xf numFmtId="1" fontId="9" fillId="0" borderId="8" xfId="0" applyNumberFormat="1" applyFont="1" applyBorder="1" applyAlignment="1">
      <alignment horizontal="center" vertical="center" readingOrder="2"/>
    </xf>
    <xf numFmtId="1" fontId="9" fillId="0" borderId="4" xfId="0" applyNumberFormat="1" applyFont="1" applyBorder="1" applyAlignment="1">
      <alignment horizontal="center" vertical="center" readingOrder="2"/>
    </xf>
    <xf numFmtId="1" fontId="9" fillId="0" borderId="9" xfId="0" applyNumberFormat="1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73"/>
  <sheetViews>
    <sheetView rightToLeft="1" tabSelected="1" topLeftCell="H1" zoomScale="120" zoomScaleNormal="120" workbookViewId="0">
      <pane ySplit="6" topLeftCell="A22" activePane="bottomLeft" state="frozen"/>
      <selection pane="bottomLeft" activeCell="U1" sqref="U1:Y1048576"/>
    </sheetView>
  </sheetViews>
  <sheetFormatPr defaultRowHeight="15" x14ac:dyDescent="0.25"/>
  <cols>
    <col min="2" max="2" width="5.28515625" customWidth="1"/>
    <col min="4" max="4" width="49" style="7" customWidth="1"/>
    <col min="5" max="5" width="8.140625" customWidth="1"/>
    <col min="6" max="6" width="7" customWidth="1"/>
    <col min="7" max="8" width="8.140625" customWidth="1"/>
    <col min="9" max="10" width="12.140625" customWidth="1"/>
    <col min="11" max="11" width="12.42578125" customWidth="1"/>
    <col min="12" max="12" width="13.28515625" customWidth="1"/>
    <col min="13" max="13" width="12.7109375" customWidth="1"/>
    <col min="14" max="15" width="11.42578125" customWidth="1"/>
    <col min="16" max="16" width="10" customWidth="1"/>
    <col min="17" max="17" width="10.42578125" customWidth="1"/>
    <col min="18" max="18" width="14.7109375" bestFit="1" customWidth="1"/>
    <col min="19" max="19" width="15.85546875" customWidth="1"/>
    <col min="20" max="20" width="11.7109375" bestFit="1" customWidth="1"/>
    <col min="21" max="21" width="11.85546875" bestFit="1" customWidth="1"/>
    <col min="22" max="22" width="12.28515625" bestFit="1" customWidth="1"/>
    <col min="23" max="23" width="12.28515625" customWidth="1"/>
    <col min="24" max="25" width="13.7109375" customWidth="1"/>
  </cols>
  <sheetData>
    <row r="1" spans="2:25" ht="19.5" thickBot="1" x14ac:dyDescent="0.3">
      <c r="B1" s="56">
        <v>1404</v>
      </c>
      <c r="C1" s="57"/>
      <c r="D1" s="18" t="s">
        <v>473</v>
      </c>
      <c r="E1" s="14">
        <v>850000</v>
      </c>
      <c r="F1" s="12"/>
      <c r="G1" s="12"/>
      <c r="H1" s="12"/>
    </row>
    <row r="2" spans="2:25" ht="19.5" thickBot="1" x14ac:dyDescent="0.3">
      <c r="B2" s="56"/>
      <c r="C2" s="57"/>
      <c r="D2" s="18" t="s">
        <v>470</v>
      </c>
      <c r="E2" s="14">
        <v>730000</v>
      </c>
      <c r="F2" s="12"/>
      <c r="G2" s="12"/>
      <c r="H2" s="12"/>
      <c r="P2" s="37"/>
    </row>
    <row r="3" spans="2:25" ht="36.75" thickBot="1" x14ac:dyDescent="0.3">
      <c r="B3" s="56"/>
      <c r="C3" s="57"/>
      <c r="D3" s="18" t="s">
        <v>553</v>
      </c>
      <c r="E3" s="14">
        <v>1360000</v>
      </c>
      <c r="F3" s="12"/>
      <c r="G3" s="12"/>
      <c r="H3" s="12"/>
      <c r="I3" s="44" t="s">
        <v>556</v>
      </c>
      <c r="J3" s="14">
        <v>1620000</v>
      </c>
    </row>
    <row r="4" spans="2:25" ht="19.5" thickBot="1" x14ac:dyDescent="0.3">
      <c r="B4" s="56"/>
      <c r="C4" s="57"/>
      <c r="D4" s="18" t="s">
        <v>471</v>
      </c>
      <c r="E4" s="14">
        <v>1900000</v>
      </c>
      <c r="F4" s="12"/>
      <c r="G4" s="12"/>
      <c r="H4" s="12"/>
    </row>
    <row r="5" spans="2:25" ht="19.5" thickBot="1" x14ac:dyDescent="0.3">
      <c r="B5" s="58"/>
      <c r="C5" s="59"/>
      <c r="D5" s="18" t="s">
        <v>472</v>
      </c>
      <c r="E5" s="15">
        <v>1000000</v>
      </c>
      <c r="F5" s="13"/>
      <c r="G5" s="13"/>
      <c r="H5" s="13"/>
      <c r="S5" s="43"/>
      <c r="T5" s="43"/>
    </row>
    <row r="6" spans="2:25" ht="131.25" customHeight="1" thickBot="1" x14ac:dyDescent="0.3">
      <c r="B6" s="2" t="s">
        <v>0</v>
      </c>
      <c r="C6" s="3" t="s">
        <v>1</v>
      </c>
      <c r="D6" s="25" t="s">
        <v>2</v>
      </c>
      <c r="E6" s="16" t="s">
        <v>479</v>
      </c>
      <c r="F6" s="16" t="s">
        <v>545</v>
      </c>
      <c r="G6" s="41" t="s">
        <v>444</v>
      </c>
      <c r="H6" s="16" t="s">
        <v>551</v>
      </c>
      <c r="I6" s="4" t="s">
        <v>474</v>
      </c>
      <c r="J6" s="4" t="s">
        <v>552</v>
      </c>
      <c r="K6" s="4" t="s">
        <v>475</v>
      </c>
      <c r="L6" s="26" t="s">
        <v>557</v>
      </c>
      <c r="M6" s="4" t="s">
        <v>546</v>
      </c>
      <c r="N6" s="4" t="s">
        <v>476</v>
      </c>
      <c r="O6" s="4" t="s">
        <v>559</v>
      </c>
      <c r="P6" s="45" t="s">
        <v>477</v>
      </c>
      <c r="Q6" s="47" t="s">
        <v>478</v>
      </c>
      <c r="R6" s="49" t="s">
        <v>555</v>
      </c>
      <c r="S6" s="50" t="s">
        <v>554</v>
      </c>
      <c r="T6" s="53" t="s">
        <v>558</v>
      </c>
      <c r="U6" s="54"/>
      <c r="V6" s="54"/>
      <c r="W6" s="54"/>
      <c r="X6" s="54"/>
      <c r="Y6" s="54"/>
    </row>
    <row r="7" spans="2:25" ht="19.5" thickBot="1" x14ac:dyDescent="0.3">
      <c r="B7" s="1">
        <v>1</v>
      </c>
      <c r="C7" s="5" t="s">
        <v>3</v>
      </c>
      <c r="D7" s="8" t="s">
        <v>4</v>
      </c>
      <c r="E7" s="17">
        <v>1</v>
      </c>
      <c r="F7" s="17">
        <v>2.3199999999999998</v>
      </c>
      <c r="G7" s="38">
        <v>2.63</v>
      </c>
      <c r="H7" s="42">
        <f>G7+F7+E7</f>
        <v>5.9499999999999993</v>
      </c>
      <c r="I7" s="14">
        <f>E7*$E$1</f>
        <v>850000</v>
      </c>
      <c r="J7" s="14">
        <f>I7*1.5</f>
        <v>1275000</v>
      </c>
      <c r="K7" s="14">
        <f>F7*$E$2</f>
        <v>1693599.9999999998</v>
      </c>
      <c r="L7" s="14">
        <f>F7*$E$3</f>
        <v>3155200</v>
      </c>
      <c r="M7" s="14">
        <f>F7*$E$4</f>
        <v>4408000</v>
      </c>
      <c r="N7" s="14">
        <f t="shared" ref="N7:N70" si="0">G7*$E$5</f>
        <v>2630000</v>
      </c>
      <c r="O7" s="14">
        <f>F7*$J$3</f>
        <v>3758399.9999999995</v>
      </c>
      <c r="P7" s="46">
        <f t="shared" ref="P7:P38" si="1">I7+K7+N7</f>
        <v>5173600</v>
      </c>
      <c r="Q7" s="48">
        <f t="shared" ref="Q7:Q38" si="2">I7+L7+N7</f>
        <v>6635200</v>
      </c>
      <c r="R7" s="51">
        <f>I7+M7+N7</f>
        <v>7888000</v>
      </c>
      <c r="S7" s="51">
        <f t="shared" ref="S7:S38" si="3">J7+M7+N7</f>
        <v>8313000</v>
      </c>
      <c r="T7" s="52">
        <f>I7+N7+O7</f>
        <v>7238400</v>
      </c>
      <c r="U7" s="55"/>
      <c r="V7" s="55"/>
      <c r="W7" s="55"/>
      <c r="X7" s="55"/>
      <c r="Y7" s="55"/>
    </row>
    <row r="8" spans="2:25" ht="19.5" thickBot="1" x14ac:dyDescent="0.3">
      <c r="B8" s="1">
        <v>2</v>
      </c>
      <c r="C8" s="5" t="s">
        <v>5</v>
      </c>
      <c r="D8" s="8" t="s">
        <v>6</v>
      </c>
      <c r="E8" s="17">
        <v>0.6</v>
      </c>
      <c r="F8" s="17">
        <v>2.3199999999999998</v>
      </c>
      <c r="G8" s="38">
        <v>3</v>
      </c>
      <c r="H8" s="42">
        <f t="shared" ref="H8:H71" si="4">G8+F8+E8</f>
        <v>5.92</v>
      </c>
      <c r="I8" s="14">
        <f t="shared" ref="I8:I70" si="5">E8*$E$1</f>
        <v>510000</v>
      </c>
      <c r="J8" s="14">
        <f t="shared" ref="J8:J71" si="6">I8*1.5</f>
        <v>765000</v>
      </c>
      <c r="K8" s="14">
        <f>F8*$E$2</f>
        <v>1693599.9999999998</v>
      </c>
      <c r="L8" s="14">
        <f t="shared" ref="L8:L70" si="7">F8*$E$3</f>
        <v>3155200</v>
      </c>
      <c r="M8" s="14">
        <f t="shared" ref="M8:M70" si="8">F8*$E$4</f>
        <v>4408000</v>
      </c>
      <c r="N8" s="14">
        <f t="shared" si="0"/>
        <v>3000000</v>
      </c>
      <c r="O8" s="14">
        <f t="shared" ref="O8:O71" si="9">F8*$J$3</f>
        <v>3758399.9999999995</v>
      </c>
      <c r="P8" s="46">
        <f t="shared" si="1"/>
        <v>5203600</v>
      </c>
      <c r="Q8" s="48">
        <f t="shared" si="2"/>
        <v>6665200</v>
      </c>
      <c r="R8" s="51">
        <f t="shared" ref="R8:R71" si="10">I8+M8+N8</f>
        <v>7918000</v>
      </c>
      <c r="S8" s="51">
        <f t="shared" si="3"/>
        <v>8173000</v>
      </c>
      <c r="T8" s="52">
        <f t="shared" ref="T8:T71" si="11">I8+N8+O8</f>
        <v>7268400</v>
      </c>
      <c r="U8" s="55"/>
      <c r="V8" s="55"/>
      <c r="W8" s="55"/>
      <c r="X8" s="55"/>
      <c r="Y8" s="55"/>
    </row>
    <row r="9" spans="2:25" ht="19.5" thickBot="1" x14ac:dyDescent="0.3">
      <c r="B9" s="1">
        <v>3</v>
      </c>
      <c r="C9" s="5" t="s">
        <v>7</v>
      </c>
      <c r="D9" s="8" t="s">
        <v>8</v>
      </c>
      <c r="E9" s="17">
        <v>0.5</v>
      </c>
      <c r="F9" s="17">
        <v>2.3199999999999998</v>
      </c>
      <c r="G9" s="38">
        <v>3</v>
      </c>
      <c r="H9" s="42">
        <f t="shared" si="4"/>
        <v>5.82</v>
      </c>
      <c r="I9" s="14">
        <f t="shared" si="5"/>
        <v>425000</v>
      </c>
      <c r="J9" s="14">
        <f t="shared" si="6"/>
        <v>637500</v>
      </c>
      <c r="K9" s="14">
        <f t="shared" ref="K9:K70" si="12">F9*$E$2</f>
        <v>1693599.9999999998</v>
      </c>
      <c r="L9" s="14">
        <f t="shared" si="7"/>
        <v>3155200</v>
      </c>
      <c r="M9" s="14">
        <f t="shared" si="8"/>
        <v>4408000</v>
      </c>
      <c r="N9" s="14">
        <f t="shared" si="0"/>
        <v>3000000</v>
      </c>
      <c r="O9" s="14">
        <f t="shared" si="9"/>
        <v>3758399.9999999995</v>
      </c>
      <c r="P9" s="46">
        <f t="shared" si="1"/>
        <v>5118600</v>
      </c>
      <c r="Q9" s="48">
        <f t="shared" si="2"/>
        <v>6580200</v>
      </c>
      <c r="R9" s="51">
        <f t="shared" si="10"/>
        <v>7833000</v>
      </c>
      <c r="S9" s="51">
        <f t="shared" si="3"/>
        <v>8045500</v>
      </c>
      <c r="T9" s="52">
        <f t="shared" si="11"/>
        <v>7183400</v>
      </c>
      <c r="U9" s="55"/>
      <c r="V9" s="55"/>
      <c r="W9" s="55"/>
      <c r="X9" s="55"/>
      <c r="Y9" s="55"/>
    </row>
    <row r="10" spans="2:25" ht="19.5" thickBot="1" x14ac:dyDescent="0.3">
      <c r="B10" s="1">
        <v>4</v>
      </c>
      <c r="C10" s="5" t="s">
        <v>9</v>
      </c>
      <c r="D10" s="8" t="s">
        <v>10</v>
      </c>
      <c r="E10" s="17">
        <v>0.7</v>
      </c>
      <c r="F10" s="17">
        <v>1.1599999999999999</v>
      </c>
      <c r="G10" s="38">
        <v>2.4500000000000002</v>
      </c>
      <c r="H10" s="42">
        <f t="shared" si="4"/>
        <v>4.3100000000000005</v>
      </c>
      <c r="I10" s="14">
        <f t="shared" si="5"/>
        <v>595000</v>
      </c>
      <c r="J10" s="14">
        <f>I10*1.5</f>
        <v>892500</v>
      </c>
      <c r="K10" s="14">
        <f t="shared" si="12"/>
        <v>846799.99999999988</v>
      </c>
      <c r="L10" s="14">
        <f t="shared" si="7"/>
        <v>1577600</v>
      </c>
      <c r="M10" s="14">
        <f t="shared" si="8"/>
        <v>2204000</v>
      </c>
      <c r="N10" s="14">
        <f t="shared" si="0"/>
        <v>2450000</v>
      </c>
      <c r="O10" s="14">
        <f>F10*$J$3</f>
        <v>1879199.9999999998</v>
      </c>
      <c r="P10" s="46">
        <f t="shared" si="1"/>
        <v>3891800</v>
      </c>
      <c r="Q10" s="48">
        <f t="shared" si="2"/>
        <v>4622600</v>
      </c>
      <c r="R10" s="51">
        <f t="shared" si="10"/>
        <v>5249000</v>
      </c>
      <c r="S10" s="51">
        <f t="shared" si="3"/>
        <v>5546500</v>
      </c>
      <c r="T10" s="52">
        <f t="shared" si="11"/>
        <v>4924200</v>
      </c>
      <c r="U10" s="55"/>
      <c r="V10" s="55"/>
      <c r="W10" s="55"/>
      <c r="X10" s="55"/>
      <c r="Y10" s="55"/>
    </row>
    <row r="11" spans="2:25" ht="19.5" thickBot="1" x14ac:dyDescent="0.3">
      <c r="B11" s="1">
        <v>5</v>
      </c>
      <c r="C11" s="5" t="s">
        <v>11</v>
      </c>
      <c r="D11" s="8" t="s">
        <v>446</v>
      </c>
      <c r="E11" s="17">
        <v>0.8</v>
      </c>
      <c r="F11" s="17">
        <v>1.58</v>
      </c>
      <c r="G11" s="38">
        <v>6.69</v>
      </c>
      <c r="H11" s="42">
        <f t="shared" si="4"/>
        <v>9.07</v>
      </c>
      <c r="I11" s="14">
        <f>E11*$E$1</f>
        <v>680000</v>
      </c>
      <c r="J11" s="14">
        <f t="shared" si="6"/>
        <v>1020000</v>
      </c>
      <c r="K11" s="14">
        <f t="shared" si="12"/>
        <v>1153400</v>
      </c>
      <c r="L11" s="14">
        <f t="shared" si="7"/>
        <v>2148800</v>
      </c>
      <c r="M11" s="14">
        <f t="shared" si="8"/>
        <v>3002000</v>
      </c>
      <c r="N11" s="14">
        <f t="shared" si="0"/>
        <v>6690000</v>
      </c>
      <c r="O11" s="14">
        <f t="shared" si="9"/>
        <v>2559600</v>
      </c>
      <c r="P11" s="46">
        <f t="shared" si="1"/>
        <v>8523400</v>
      </c>
      <c r="Q11" s="48">
        <f t="shared" si="2"/>
        <v>9518800</v>
      </c>
      <c r="R11" s="51">
        <f t="shared" si="10"/>
        <v>10372000</v>
      </c>
      <c r="S11" s="51">
        <f t="shared" si="3"/>
        <v>10712000</v>
      </c>
      <c r="T11" s="52">
        <f t="shared" si="11"/>
        <v>9929600</v>
      </c>
      <c r="U11" s="55"/>
      <c r="V11" s="55"/>
      <c r="W11" s="55"/>
      <c r="X11" s="55"/>
      <c r="Y11" s="55"/>
    </row>
    <row r="12" spans="2:25" ht="32.25" thickBot="1" x14ac:dyDescent="0.3">
      <c r="B12" s="1">
        <v>6</v>
      </c>
      <c r="C12" s="5" t="s">
        <v>12</v>
      </c>
      <c r="D12" s="8" t="s">
        <v>447</v>
      </c>
      <c r="E12" s="17">
        <v>0.9</v>
      </c>
      <c r="F12" s="17">
        <v>3.47</v>
      </c>
      <c r="G12" s="38">
        <v>6.69</v>
      </c>
      <c r="H12" s="42">
        <f t="shared" si="4"/>
        <v>11.06</v>
      </c>
      <c r="I12" s="14">
        <f t="shared" si="5"/>
        <v>765000</v>
      </c>
      <c r="J12" s="14">
        <f t="shared" si="6"/>
        <v>1147500</v>
      </c>
      <c r="K12" s="14">
        <f t="shared" si="12"/>
        <v>2533100</v>
      </c>
      <c r="L12" s="14">
        <f t="shared" si="7"/>
        <v>4719200</v>
      </c>
      <c r="M12" s="14">
        <f t="shared" si="8"/>
        <v>6593000</v>
      </c>
      <c r="N12" s="14">
        <f t="shared" si="0"/>
        <v>6690000</v>
      </c>
      <c r="O12" s="14">
        <f t="shared" si="9"/>
        <v>5621400</v>
      </c>
      <c r="P12" s="46">
        <f t="shared" si="1"/>
        <v>9988100</v>
      </c>
      <c r="Q12" s="48">
        <f t="shared" si="2"/>
        <v>12174200</v>
      </c>
      <c r="R12" s="51">
        <f t="shared" si="10"/>
        <v>14048000</v>
      </c>
      <c r="S12" s="51">
        <f t="shared" si="3"/>
        <v>14430500</v>
      </c>
      <c r="T12" s="52">
        <f t="shared" si="11"/>
        <v>13076400</v>
      </c>
      <c r="U12" s="55"/>
      <c r="V12" s="55"/>
      <c r="W12" s="55"/>
      <c r="X12" s="55"/>
      <c r="Y12" s="55"/>
    </row>
    <row r="13" spans="2:25" ht="19.5" thickBot="1" x14ac:dyDescent="0.3">
      <c r="B13" s="1">
        <v>7</v>
      </c>
      <c r="C13" s="5" t="s">
        <v>13</v>
      </c>
      <c r="D13" s="8" t="s">
        <v>14</v>
      </c>
      <c r="E13" s="17">
        <v>0.8</v>
      </c>
      <c r="F13" s="17">
        <v>2.3199999999999998</v>
      </c>
      <c r="G13" s="38">
        <v>6.69</v>
      </c>
      <c r="H13" s="42">
        <f t="shared" si="4"/>
        <v>9.81</v>
      </c>
      <c r="I13" s="14">
        <f t="shared" si="5"/>
        <v>680000</v>
      </c>
      <c r="J13" s="14">
        <f t="shared" si="6"/>
        <v>1020000</v>
      </c>
      <c r="K13" s="14">
        <f t="shared" si="12"/>
        <v>1693599.9999999998</v>
      </c>
      <c r="L13" s="14">
        <f t="shared" si="7"/>
        <v>3155200</v>
      </c>
      <c r="M13" s="14">
        <f t="shared" si="8"/>
        <v>4408000</v>
      </c>
      <c r="N13" s="14">
        <f t="shared" si="0"/>
        <v>6690000</v>
      </c>
      <c r="O13" s="14">
        <f t="shared" si="9"/>
        <v>3758399.9999999995</v>
      </c>
      <c r="P13" s="46">
        <f t="shared" si="1"/>
        <v>9063600</v>
      </c>
      <c r="Q13" s="48">
        <f t="shared" si="2"/>
        <v>10525200</v>
      </c>
      <c r="R13" s="51">
        <f t="shared" si="10"/>
        <v>11778000</v>
      </c>
      <c r="S13" s="51">
        <f t="shared" si="3"/>
        <v>12118000</v>
      </c>
      <c r="T13" s="52">
        <f t="shared" si="11"/>
        <v>11128400</v>
      </c>
      <c r="U13" s="55"/>
      <c r="V13" s="55"/>
      <c r="W13" s="55"/>
      <c r="X13" s="55"/>
      <c r="Y13" s="55"/>
    </row>
    <row r="14" spans="2:25" ht="19.5" thickBot="1" x14ac:dyDescent="0.3">
      <c r="B14" s="1">
        <v>8</v>
      </c>
      <c r="C14" s="5" t="s">
        <v>15</v>
      </c>
      <c r="D14" s="8" t="s">
        <v>16</v>
      </c>
      <c r="E14" s="17">
        <v>4</v>
      </c>
      <c r="F14" s="17">
        <v>4.82</v>
      </c>
      <c r="G14" s="38">
        <v>6.43</v>
      </c>
      <c r="H14" s="42">
        <f t="shared" si="4"/>
        <v>15.25</v>
      </c>
      <c r="I14" s="14">
        <f t="shared" si="5"/>
        <v>3400000</v>
      </c>
      <c r="J14" s="14">
        <f t="shared" si="6"/>
        <v>5100000</v>
      </c>
      <c r="K14" s="14">
        <f>F14*$E$2</f>
        <v>3518600</v>
      </c>
      <c r="L14" s="14">
        <f t="shared" si="7"/>
        <v>6555200</v>
      </c>
      <c r="M14" s="14">
        <f t="shared" si="8"/>
        <v>9158000</v>
      </c>
      <c r="N14" s="14">
        <f t="shared" si="0"/>
        <v>6430000</v>
      </c>
      <c r="O14" s="14">
        <f t="shared" si="9"/>
        <v>7808400</v>
      </c>
      <c r="P14" s="46">
        <f t="shared" si="1"/>
        <v>13348600</v>
      </c>
      <c r="Q14" s="48">
        <f t="shared" si="2"/>
        <v>16385200</v>
      </c>
      <c r="R14" s="51">
        <f t="shared" si="10"/>
        <v>18988000</v>
      </c>
      <c r="S14" s="51">
        <f t="shared" si="3"/>
        <v>20688000</v>
      </c>
      <c r="T14" s="52">
        <f>I14+N14+O14</f>
        <v>17638400</v>
      </c>
      <c r="U14" s="55"/>
      <c r="V14" s="55"/>
      <c r="W14" s="55"/>
      <c r="X14" s="55"/>
      <c r="Y14" s="55"/>
    </row>
    <row r="15" spans="2:25" ht="19.5" thickBot="1" x14ac:dyDescent="0.3">
      <c r="B15" s="1">
        <v>9</v>
      </c>
      <c r="C15" s="5" t="s">
        <v>17</v>
      </c>
      <c r="D15" s="8" t="s">
        <v>18</v>
      </c>
      <c r="E15" s="17">
        <v>6</v>
      </c>
      <c r="F15" s="17">
        <v>6.98</v>
      </c>
      <c r="G15" s="38">
        <v>6.43</v>
      </c>
      <c r="H15" s="42">
        <f t="shared" si="4"/>
        <v>19.41</v>
      </c>
      <c r="I15" s="14">
        <f t="shared" si="5"/>
        <v>5100000</v>
      </c>
      <c r="J15" s="14">
        <f t="shared" si="6"/>
        <v>7650000</v>
      </c>
      <c r="K15" s="14">
        <f t="shared" si="12"/>
        <v>5095400</v>
      </c>
      <c r="L15" s="14">
        <f t="shared" si="7"/>
        <v>9492800</v>
      </c>
      <c r="M15" s="14">
        <f t="shared" si="8"/>
        <v>13262000</v>
      </c>
      <c r="N15" s="14">
        <f t="shared" si="0"/>
        <v>6430000</v>
      </c>
      <c r="O15" s="14">
        <f t="shared" si="9"/>
        <v>11307600</v>
      </c>
      <c r="P15" s="46">
        <f t="shared" si="1"/>
        <v>16625400</v>
      </c>
      <c r="Q15" s="48">
        <f t="shared" si="2"/>
        <v>21022800</v>
      </c>
      <c r="R15" s="51">
        <f t="shared" si="10"/>
        <v>24792000</v>
      </c>
      <c r="S15" s="51">
        <f t="shared" si="3"/>
        <v>27342000</v>
      </c>
      <c r="T15" s="52">
        <f t="shared" si="11"/>
        <v>22837600</v>
      </c>
      <c r="U15" s="55"/>
      <c r="V15" s="55"/>
      <c r="W15" s="55"/>
      <c r="X15" s="55"/>
      <c r="Y15" s="55"/>
    </row>
    <row r="16" spans="2:25" ht="19.5" thickBot="1" x14ac:dyDescent="0.3">
      <c r="B16" s="1">
        <v>10</v>
      </c>
      <c r="C16" s="5" t="s">
        <v>19</v>
      </c>
      <c r="D16" s="8" t="s">
        <v>20</v>
      </c>
      <c r="E16" s="17">
        <v>6</v>
      </c>
      <c r="F16" s="17">
        <v>6.98</v>
      </c>
      <c r="G16" s="38">
        <v>6.43</v>
      </c>
      <c r="H16" s="42">
        <f t="shared" si="4"/>
        <v>19.41</v>
      </c>
      <c r="I16" s="14">
        <f>E16*$E$1</f>
        <v>5100000</v>
      </c>
      <c r="J16" s="14">
        <f t="shared" si="6"/>
        <v>7650000</v>
      </c>
      <c r="K16" s="14">
        <f t="shared" si="12"/>
        <v>5095400</v>
      </c>
      <c r="L16" s="14">
        <f t="shared" si="7"/>
        <v>9492800</v>
      </c>
      <c r="M16" s="14">
        <f t="shared" si="8"/>
        <v>13262000</v>
      </c>
      <c r="N16" s="14">
        <f t="shared" si="0"/>
        <v>6430000</v>
      </c>
      <c r="O16" s="14">
        <f t="shared" si="9"/>
        <v>11307600</v>
      </c>
      <c r="P16" s="46">
        <f t="shared" si="1"/>
        <v>16625400</v>
      </c>
      <c r="Q16" s="48">
        <f t="shared" si="2"/>
        <v>21022800</v>
      </c>
      <c r="R16" s="51">
        <f t="shared" si="10"/>
        <v>24792000</v>
      </c>
      <c r="S16" s="51">
        <f t="shared" si="3"/>
        <v>27342000</v>
      </c>
      <c r="T16" s="52">
        <f t="shared" si="11"/>
        <v>22837600</v>
      </c>
      <c r="U16" s="55"/>
      <c r="V16" s="55"/>
      <c r="W16" s="55"/>
      <c r="X16" s="55"/>
      <c r="Y16" s="55"/>
    </row>
    <row r="17" spans="2:25" ht="19.5" thickBot="1" x14ac:dyDescent="0.3">
      <c r="B17" s="1">
        <v>11</v>
      </c>
      <c r="C17" s="5" t="s">
        <v>21</v>
      </c>
      <c r="D17" s="8" t="s">
        <v>22</v>
      </c>
      <c r="E17" s="17">
        <v>5</v>
      </c>
      <c r="F17" s="17">
        <v>4.57</v>
      </c>
      <c r="G17" s="38">
        <v>2.2200000000000002</v>
      </c>
      <c r="H17" s="42">
        <f t="shared" si="4"/>
        <v>11.790000000000001</v>
      </c>
      <c r="I17" s="14">
        <f t="shared" si="5"/>
        <v>4250000</v>
      </c>
      <c r="J17" s="14">
        <f>I17*1.5</f>
        <v>6375000</v>
      </c>
      <c r="K17" s="14">
        <f t="shared" si="12"/>
        <v>3336100</v>
      </c>
      <c r="L17" s="14">
        <f t="shared" si="7"/>
        <v>6215200</v>
      </c>
      <c r="M17" s="14">
        <f t="shared" si="8"/>
        <v>8683000</v>
      </c>
      <c r="N17" s="14">
        <f t="shared" si="0"/>
        <v>2220000</v>
      </c>
      <c r="O17" s="14">
        <f t="shared" si="9"/>
        <v>7403400</v>
      </c>
      <c r="P17" s="46">
        <f t="shared" si="1"/>
        <v>9806100</v>
      </c>
      <c r="Q17" s="48">
        <f t="shared" si="2"/>
        <v>12685200</v>
      </c>
      <c r="R17" s="51">
        <f t="shared" si="10"/>
        <v>15153000</v>
      </c>
      <c r="S17" s="51">
        <f t="shared" si="3"/>
        <v>17278000</v>
      </c>
      <c r="T17" s="52">
        <f t="shared" si="11"/>
        <v>13873400</v>
      </c>
      <c r="U17" s="55"/>
      <c r="V17" s="55"/>
      <c r="W17" s="55"/>
      <c r="X17" s="55"/>
      <c r="Y17" s="55"/>
    </row>
    <row r="18" spans="2:25" ht="19.5" thickBot="1" x14ac:dyDescent="0.3">
      <c r="B18" s="1">
        <v>12</v>
      </c>
      <c r="C18" s="5" t="s">
        <v>23</v>
      </c>
      <c r="D18" s="8" t="s">
        <v>24</v>
      </c>
      <c r="E18" s="17">
        <v>7</v>
      </c>
      <c r="F18" s="17">
        <v>4.82</v>
      </c>
      <c r="G18" s="38">
        <v>2.2200000000000002</v>
      </c>
      <c r="H18" s="42">
        <f t="shared" si="4"/>
        <v>14.040000000000001</v>
      </c>
      <c r="I18" s="14">
        <f t="shared" si="5"/>
        <v>5950000</v>
      </c>
      <c r="J18" s="14">
        <f t="shared" si="6"/>
        <v>8925000</v>
      </c>
      <c r="K18" s="14">
        <f t="shared" si="12"/>
        <v>3518600</v>
      </c>
      <c r="L18" s="14">
        <f t="shared" si="7"/>
        <v>6555200</v>
      </c>
      <c r="M18" s="14">
        <f t="shared" si="8"/>
        <v>9158000</v>
      </c>
      <c r="N18" s="14">
        <f t="shared" si="0"/>
        <v>2220000</v>
      </c>
      <c r="O18" s="14">
        <f t="shared" si="9"/>
        <v>7808400</v>
      </c>
      <c r="P18" s="46">
        <f t="shared" si="1"/>
        <v>11688600</v>
      </c>
      <c r="Q18" s="48">
        <f t="shared" si="2"/>
        <v>14725200</v>
      </c>
      <c r="R18" s="51">
        <f t="shared" si="10"/>
        <v>17328000</v>
      </c>
      <c r="S18" s="51">
        <f t="shared" si="3"/>
        <v>20303000</v>
      </c>
      <c r="T18" s="52">
        <f t="shared" si="11"/>
        <v>15978400</v>
      </c>
      <c r="U18" s="55"/>
      <c r="V18" s="55"/>
      <c r="W18" s="55"/>
      <c r="X18" s="55"/>
      <c r="Y18" s="55"/>
    </row>
    <row r="19" spans="2:25" ht="19.5" thickBot="1" x14ac:dyDescent="0.3">
      <c r="B19" s="1">
        <v>13</v>
      </c>
      <c r="C19" s="5" t="s">
        <v>25</v>
      </c>
      <c r="D19" s="8" t="s">
        <v>26</v>
      </c>
      <c r="E19" s="17">
        <v>7</v>
      </c>
      <c r="F19" s="17">
        <v>4.82</v>
      </c>
      <c r="G19" s="38">
        <v>2.2200000000000002</v>
      </c>
      <c r="H19" s="42">
        <f t="shared" si="4"/>
        <v>14.040000000000001</v>
      </c>
      <c r="I19" s="14">
        <f t="shared" si="5"/>
        <v>5950000</v>
      </c>
      <c r="J19" s="14">
        <f t="shared" si="6"/>
        <v>8925000</v>
      </c>
      <c r="K19" s="14">
        <f t="shared" si="12"/>
        <v>3518600</v>
      </c>
      <c r="L19" s="14">
        <f t="shared" si="7"/>
        <v>6555200</v>
      </c>
      <c r="M19" s="14">
        <f t="shared" si="8"/>
        <v>9158000</v>
      </c>
      <c r="N19" s="14">
        <f t="shared" si="0"/>
        <v>2220000</v>
      </c>
      <c r="O19" s="14">
        <f t="shared" si="9"/>
        <v>7808400</v>
      </c>
      <c r="P19" s="46">
        <f t="shared" si="1"/>
        <v>11688600</v>
      </c>
      <c r="Q19" s="48">
        <f t="shared" si="2"/>
        <v>14725200</v>
      </c>
      <c r="R19" s="51">
        <f t="shared" si="10"/>
        <v>17328000</v>
      </c>
      <c r="S19" s="51">
        <f t="shared" si="3"/>
        <v>20303000</v>
      </c>
      <c r="T19" s="52">
        <f t="shared" si="11"/>
        <v>15978400</v>
      </c>
      <c r="U19" s="55"/>
      <c r="V19" s="55"/>
      <c r="W19" s="55"/>
      <c r="X19" s="55"/>
      <c r="Y19" s="55"/>
    </row>
    <row r="20" spans="2:25" ht="19.5" thickBot="1" x14ac:dyDescent="0.3">
      <c r="B20" s="1">
        <v>14</v>
      </c>
      <c r="C20" s="5" t="s">
        <v>27</v>
      </c>
      <c r="D20" s="8" t="s">
        <v>448</v>
      </c>
      <c r="E20" s="17">
        <v>4</v>
      </c>
      <c r="F20" s="17">
        <v>6.49</v>
      </c>
      <c r="G20" s="38">
        <v>2.2200000000000002</v>
      </c>
      <c r="H20" s="42">
        <f t="shared" si="4"/>
        <v>12.71</v>
      </c>
      <c r="I20" s="14">
        <f t="shared" si="5"/>
        <v>3400000</v>
      </c>
      <c r="J20" s="14">
        <f t="shared" si="6"/>
        <v>5100000</v>
      </c>
      <c r="K20" s="14">
        <f t="shared" si="12"/>
        <v>4737700</v>
      </c>
      <c r="L20" s="14">
        <f t="shared" si="7"/>
        <v>8826400</v>
      </c>
      <c r="M20" s="14">
        <f t="shared" si="8"/>
        <v>12331000</v>
      </c>
      <c r="N20" s="14">
        <f t="shared" si="0"/>
        <v>2220000</v>
      </c>
      <c r="O20" s="14">
        <f t="shared" si="9"/>
        <v>10513800</v>
      </c>
      <c r="P20" s="46">
        <f t="shared" si="1"/>
        <v>10357700</v>
      </c>
      <c r="Q20" s="48">
        <f t="shared" si="2"/>
        <v>14446400</v>
      </c>
      <c r="R20" s="51">
        <f t="shared" si="10"/>
        <v>17951000</v>
      </c>
      <c r="S20" s="51">
        <f t="shared" si="3"/>
        <v>19651000</v>
      </c>
      <c r="T20" s="52">
        <f t="shared" si="11"/>
        <v>16133800</v>
      </c>
      <c r="U20" s="55"/>
      <c r="V20" s="55"/>
      <c r="W20" s="55"/>
      <c r="X20" s="55"/>
      <c r="Y20" s="55"/>
    </row>
    <row r="21" spans="2:25" ht="19.5" thickBot="1" x14ac:dyDescent="0.3">
      <c r="B21" s="1">
        <v>15</v>
      </c>
      <c r="C21" s="5" t="s">
        <v>28</v>
      </c>
      <c r="D21" s="8" t="s">
        <v>29</v>
      </c>
      <c r="E21" s="17">
        <v>2</v>
      </c>
      <c r="F21" s="17">
        <v>2.98</v>
      </c>
      <c r="G21" s="38">
        <v>4.55</v>
      </c>
      <c r="H21" s="42">
        <f t="shared" si="4"/>
        <v>9.5299999999999994</v>
      </c>
      <c r="I21" s="14">
        <f t="shared" si="5"/>
        <v>1700000</v>
      </c>
      <c r="J21" s="14">
        <f t="shared" si="6"/>
        <v>2550000</v>
      </c>
      <c r="K21" s="14">
        <f t="shared" si="12"/>
        <v>2175400</v>
      </c>
      <c r="L21" s="14">
        <f t="shared" si="7"/>
        <v>4052800</v>
      </c>
      <c r="M21" s="14">
        <f t="shared" si="8"/>
        <v>5662000</v>
      </c>
      <c r="N21" s="14">
        <f t="shared" si="0"/>
        <v>4550000</v>
      </c>
      <c r="O21" s="14">
        <f t="shared" si="9"/>
        <v>4827600</v>
      </c>
      <c r="P21" s="46">
        <f t="shared" si="1"/>
        <v>8425400</v>
      </c>
      <c r="Q21" s="48">
        <f t="shared" si="2"/>
        <v>10302800</v>
      </c>
      <c r="R21" s="51">
        <f t="shared" si="10"/>
        <v>11912000</v>
      </c>
      <c r="S21" s="51">
        <f t="shared" si="3"/>
        <v>12762000</v>
      </c>
      <c r="T21" s="52">
        <f t="shared" si="11"/>
        <v>11077600</v>
      </c>
      <c r="U21" s="55"/>
      <c r="V21" s="55"/>
      <c r="W21" s="55"/>
      <c r="X21" s="55"/>
      <c r="Y21" s="55"/>
    </row>
    <row r="22" spans="2:25" ht="19.5" thickBot="1" x14ac:dyDescent="0.3">
      <c r="B22" s="1">
        <v>16</v>
      </c>
      <c r="C22" s="5" t="s">
        <v>30</v>
      </c>
      <c r="D22" s="8" t="s">
        <v>31</v>
      </c>
      <c r="E22" s="17">
        <v>2.2000000000000002</v>
      </c>
      <c r="F22" s="17">
        <v>3.89</v>
      </c>
      <c r="G22" s="38">
        <v>5.74</v>
      </c>
      <c r="H22" s="42">
        <f t="shared" si="4"/>
        <v>11.830000000000002</v>
      </c>
      <c r="I22" s="14">
        <f t="shared" si="5"/>
        <v>1870000.0000000002</v>
      </c>
      <c r="J22" s="14">
        <f t="shared" si="6"/>
        <v>2805000.0000000005</v>
      </c>
      <c r="K22" s="14">
        <f t="shared" si="12"/>
        <v>2839700</v>
      </c>
      <c r="L22" s="14">
        <f t="shared" si="7"/>
        <v>5290400</v>
      </c>
      <c r="M22" s="14">
        <f t="shared" si="8"/>
        <v>7391000</v>
      </c>
      <c r="N22" s="14">
        <f t="shared" si="0"/>
        <v>5740000</v>
      </c>
      <c r="O22" s="14">
        <f t="shared" si="9"/>
        <v>6301800</v>
      </c>
      <c r="P22" s="46">
        <f t="shared" si="1"/>
        <v>10449700</v>
      </c>
      <c r="Q22" s="48">
        <f t="shared" si="2"/>
        <v>12900400</v>
      </c>
      <c r="R22" s="51">
        <f t="shared" si="10"/>
        <v>15001000</v>
      </c>
      <c r="S22" s="51">
        <f t="shared" si="3"/>
        <v>15936000</v>
      </c>
      <c r="T22" s="52">
        <f t="shared" si="11"/>
        <v>13911800</v>
      </c>
      <c r="U22" s="55"/>
      <c r="V22" s="55"/>
      <c r="W22" s="55"/>
      <c r="X22" s="55"/>
      <c r="Y22" s="55"/>
    </row>
    <row r="23" spans="2:25" ht="19.5" thickBot="1" x14ac:dyDescent="0.3">
      <c r="B23" s="1">
        <v>17</v>
      </c>
      <c r="C23" s="5" t="s">
        <v>32</v>
      </c>
      <c r="D23" s="8" t="s">
        <v>33</v>
      </c>
      <c r="E23" s="17">
        <v>2.7</v>
      </c>
      <c r="F23" s="17">
        <v>4.97</v>
      </c>
      <c r="G23" s="38">
        <v>8.02</v>
      </c>
      <c r="H23" s="42">
        <f t="shared" si="4"/>
        <v>15.689999999999998</v>
      </c>
      <c r="I23" s="14">
        <f t="shared" si="5"/>
        <v>2295000</v>
      </c>
      <c r="J23" s="14">
        <f t="shared" si="6"/>
        <v>3442500</v>
      </c>
      <c r="K23" s="14">
        <f t="shared" si="12"/>
        <v>3628100</v>
      </c>
      <c r="L23" s="14">
        <f t="shared" si="7"/>
        <v>6759200</v>
      </c>
      <c r="M23" s="14">
        <f t="shared" si="8"/>
        <v>9443000</v>
      </c>
      <c r="N23" s="14">
        <f t="shared" si="0"/>
        <v>8020000</v>
      </c>
      <c r="O23" s="14">
        <f t="shared" si="9"/>
        <v>8051400</v>
      </c>
      <c r="P23" s="46">
        <f t="shared" si="1"/>
        <v>13943100</v>
      </c>
      <c r="Q23" s="48">
        <f t="shared" si="2"/>
        <v>17074200</v>
      </c>
      <c r="R23" s="51">
        <f t="shared" si="10"/>
        <v>19758000</v>
      </c>
      <c r="S23" s="51">
        <f t="shared" si="3"/>
        <v>20905500</v>
      </c>
      <c r="T23" s="52">
        <f t="shared" si="11"/>
        <v>18366400</v>
      </c>
      <c r="U23" s="55"/>
      <c r="V23" s="55"/>
      <c r="W23" s="55"/>
      <c r="X23" s="55"/>
      <c r="Y23" s="55"/>
    </row>
    <row r="24" spans="2:25" ht="19.5" thickBot="1" x14ac:dyDescent="0.3">
      <c r="B24" s="1">
        <v>18</v>
      </c>
      <c r="C24" s="5" t="s">
        <v>34</v>
      </c>
      <c r="D24" s="8" t="s">
        <v>35</v>
      </c>
      <c r="E24" s="17">
        <v>3.3</v>
      </c>
      <c r="F24" s="17">
        <v>5.22</v>
      </c>
      <c r="G24" s="38">
        <v>9.76</v>
      </c>
      <c r="H24" s="42">
        <f t="shared" si="4"/>
        <v>18.28</v>
      </c>
      <c r="I24" s="14">
        <f t="shared" si="5"/>
        <v>2805000</v>
      </c>
      <c r="J24" s="14">
        <f t="shared" si="6"/>
        <v>4207500</v>
      </c>
      <c r="K24" s="14">
        <f t="shared" si="12"/>
        <v>3810600</v>
      </c>
      <c r="L24" s="14">
        <f t="shared" si="7"/>
        <v>7099200</v>
      </c>
      <c r="M24" s="14">
        <f t="shared" si="8"/>
        <v>9918000</v>
      </c>
      <c r="N24" s="14">
        <f t="shared" si="0"/>
        <v>9760000</v>
      </c>
      <c r="O24" s="14">
        <f t="shared" si="9"/>
        <v>8456400</v>
      </c>
      <c r="P24" s="46">
        <f t="shared" si="1"/>
        <v>16375600</v>
      </c>
      <c r="Q24" s="48">
        <f t="shared" si="2"/>
        <v>19664200</v>
      </c>
      <c r="R24" s="51">
        <f t="shared" si="10"/>
        <v>22483000</v>
      </c>
      <c r="S24" s="51">
        <f t="shared" si="3"/>
        <v>23885500</v>
      </c>
      <c r="T24" s="52">
        <f t="shared" si="11"/>
        <v>21021400</v>
      </c>
      <c r="U24" s="55"/>
      <c r="V24" s="55"/>
      <c r="W24" s="55"/>
      <c r="X24" s="55"/>
      <c r="Y24" s="55"/>
    </row>
    <row r="25" spans="2:25" ht="19.5" thickBot="1" x14ac:dyDescent="0.3">
      <c r="B25" s="1">
        <v>19</v>
      </c>
      <c r="C25" s="5" t="s">
        <v>36</v>
      </c>
      <c r="D25" s="8" t="s">
        <v>37</v>
      </c>
      <c r="E25" s="17">
        <v>2</v>
      </c>
      <c r="F25" s="17">
        <v>3.23</v>
      </c>
      <c r="G25" s="38">
        <v>6.69</v>
      </c>
      <c r="H25" s="42">
        <f t="shared" si="4"/>
        <v>11.92</v>
      </c>
      <c r="I25" s="14">
        <f t="shared" si="5"/>
        <v>1700000</v>
      </c>
      <c r="J25" s="14">
        <f t="shared" si="6"/>
        <v>2550000</v>
      </c>
      <c r="K25" s="14">
        <f t="shared" si="12"/>
        <v>2357900</v>
      </c>
      <c r="L25" s="14">
        <f t="shared" si="7"/>
        <v>4392800</v>
      </c>
      <c r="M25" s="14">
        <f t="shared" si="8"/>
        <v>6137000</v>
      </c>
      <c r="N25" s="14">
        <f t="shared" si="0"/>
        <v>6690000</v>
      </c>
      <c r="O25" s="14">
        <f t="shared" si="9"/>
        <v>5232600</v>
      </c>
      <c r="P25" s="46">
        <f t="shared" si="1"/>
        <v>10747900</v>
      </c>
      <c r="Q25" s="48">
        <f t="shared" si="2"/>
        <v>12782800</v>
      </c>
      <c r="R25" s="51">
        <f t="shared" si="10"/>
        <v>14527000</v>
      </c>
      <c r="S25" s="51">
        <f t="shared" si="3"/>
        <v>15377000</v>
      </c>
      <c r="T25" s="52">
        <f t="shared" si="11"/>
        <v>13622600</v>
      </c>
      <c r="U25" s="55"/>
      <c r="V25" s="55"/>
      <c r="W25" s="55"/>
      <c r="X25" s="55"/>
      <c r="Y25" s="55"/>
    </row>
    <row r="26" spans="2:25" ht="19.5" thickBot="1" x14ac:dyDescent="0.3">
      <c r="B26" s="1">
        <v>20</v>
      </c>
      <c r="C26" s="5" t="s">
        <v>38</v>
      </c>
      <c r="D26" s="8" t="s">
        <v>39</v>
      </c>
      <c r="E26" s="17">
        <v>3</v>
      </c>
      <c r="F26" s="17">
        <v>4.1399999999999997</v>
      </c>
      <c r="G26" s="38">
        <v>8.11</v>
      </c>
      <c r="H26" s="42">
        <f t="shared" si="4"/>
        <v>15.25</v>
      </c>
      <c r="I26" s="14">
        <f t="shared" si="5"/>
        <v>2550000</v>
      </c>
      <c r="J26" s="14">
        <f t="shared" si="6"/>
        <v>3825000</v>
      </c>
      <c r="K26" s="14">
        <f t="shared" si="12"/>
        <v>3022199.9999999995</v>
      </c>
      <c r="L26" s="14">
        <f t="shared" si="7"/>
        <v>5630400</v>
      </c>
      <c r="M26" s="14">
        <f t="shared" si="8"/>
        <v>7865999.9999999991</v>
      </c>
      <c r="N26" s="14">
        <f t="shared" si="0"/>
        <v>8109999.9999999991</v>
      </c>
      <c r="O26" s="14">
        <f t="shared" si="9"/>
        <v>6706799.9999999991</v>
      </c>
      <c r="P26" s="46">
        <f t="shared" si="1"/>
        <v>13682200</v>
      </c>
      <c r="Q26" s="48">
        <f t="shared" si="2"/>
        <v>16290400</v>
      </c>
      <c r="R26" s="51">
        <f t="shared" si="10"/>
        <v>18526000</v>
      </c>
      <c r="S26" s="51">
        <f t="shared" si="3"/>
        <v>19801000</v>
      </c>
      <c r="T26" s="52">
        <f t="shared" si="11"/>
        <v>17366800</v>
      </c>
      <c r="U26" s="55"/>
      <c r="V26" s="55"/>
      <c r="W26" s="55"/>
      <c r="X26" s="55"/>
      <c r="Y26" s="55"/>
    </row>
    <row r="27" spans="2:25" ht="19.5" thickBot="1" x14ac:dyDescent="0.3">
      <c r="B27" s="1">
        <v>21</v>
      </c>
      <c r="C27" s="5" t="s">
        <v>40</v>
      </c>
      <c r="D27" s="8" t="s">
        <v>41</v>
      </c>
      <c r="E27" s="17">
        <v>3.5</v>
      </c>
      <c r="F27" s="17">
        <v>5.47</v>
      </c>
      <c r="G27" s="38">
        <v>9.1300000000000008</v>
      </c>
      <c r="H27" s="42">
        <f t="shared" si="4"/>
        <v>18.100000000000001</v>
      </c>
      <c r="I27" s="14">
        <f t="shared" si="5"/>
        <v>2975000</v>
      </c>
      <c r="J27" s="14">
        <f t="shared" si="6"/>
        <v>4462500</v>
      </c>
      <c r="K27" s="14">
        <f t="shared" si="12"/>
        <v>3993100</v>
      </c>
      <c r="L27" s="14">
        <f t="shared" si="7"/>
        <v>7439200</v>
      </c>
      <c r="M27" s="14">
        <f t="shared" si="8"/>
        <v>10393000</v>
      </c>
      <c r="N27" s="14">
        <f t="shared" si="0"/>
        <v>9130000</v>
      </c>
      <c r="O27" s="14">
        <f t="shared" si="9"/>
        <v>8861400</v>
      </c>
      <c r="P27" s="46">
        <f t="shared" si="1"/>
        <v>16098100</v>
      </c>
      <c r="Q27" s="48">
        <f t="shared" si="2"/>
        <v>19544200</v>
      </c>
      <c r="R27" s="51">
        <f t="shared" si="10"/>
        <v>22498000</v>
      </c>
      <c r="S27" s="51">
        <f t="shared" si="3"/>
        <v>23985500</v>
      </c>
      <c r="T27" s="52">
        <f t="shared" si="11"/>
        <v>20966400</v>
      </c>
      <c r="U27" s="55"/>
      <c r="V27" s="55"/>
      <c r="W27" s="55"/>
      <c r="X27" s="55"/>
      <c r="Y27" s="55"/>
    </row>
    <row r="28" spans="2:25" ht="19.5" thickBot="1" x14ac:dyDescent="0.3">
      <c r="B28" s="1">
        <v>22</v>
      </c>
      <c r="C28" s="5" t="s">
        <v>42</v>
      </c>
      <c r="D28" s="8" t="s">
        <v>43</v>
      </c>
      <c r="E28" s="17">
        <v>4</v>
      </c>
      <c r="F28" s="17">
        <v>5.71</v>
      </c>
      <c r="G28" s="38">
        <v>10.17</v>
      </c>
      <c r="H28" s="42">
        <f t="shared" si="4"/>
        <v>19.88</v>
      </c>
      <c r="I28" s="14">
        <f t="shared" si="5"/>
        <v>3400000</v>
      </c>
      <c r="J28" s="14">
        <f t="shared" si="6"/>
        <v>5100000</v>
      </c>
      <c r="K28" s="14">
        <f t="shared" si="12"/>
        <v>4168300</v>
      </c>
      <c r="L28" s="14">
        <f t="shared" si="7"/>
        <v>7765600</v>
      </c>
      <c r="M28" s="14">
        <f t="shared" si="8"/>
        <v>10849000</v>
      </c>
      <c r="N28" s="14">
        <f t="shared" si="0"/>
        <v>10170000</v>
      </c>
      <c r="O28" s="14">
        <f t="shared" si="9"/>
        <v>9250200</v>
      </c>
      <c r="P28" s="46">
        <f t="shared" si="1"/>
        <v>17738300</v>
      </c>
      <c r="Q28" s="48">
        <f t="shared" si="2"/>
        <v>21335600</v>
      </c>
      <c r="R28" s="51">
        <f t="shared" si="10"/>
        <v>24419000</v>
      </c>
      <c r="S28" s="51">
        <f t="shared" si="3"/>
        <v>26119000</v>
      </c>
      <c r="T28" s="52">
        <f t="shared" si="11"/>
        <v>22820200</v>
      </c>
      <c r="U28" s="55"/>
      <c r="V28" s="55"/>
      <c r="W28" s="55"/>
      <c r="X28" s="55"/>
      <c r="Y28" s="55"/>
    </row>
    <row r="29" spans="2:25" ht="19.5" thickBot="1" x14ac:dyDescent="0.3">
      <c r="B29" s="1">
        <v>23</v>
      </c>
      <c r="C29" s="5" t="s">
        <v>44</v>
      </c>
      <c r="D29" s="8" t="s">
        <v>45</v>
      </c>
      <c r="E29" s="17">
        <v>2</v>
      </c>
      <c r="F29" s="17">
        <v>3.23</v>
      </c>
      <c r="G29" s="38">
        <v>6.69</v>
      </c>
      <c r="H29" s="42">
        <f t="shared" si="4"/>
        <v>11.92</v>
      </c>
      <c r="I29" s="14">
        <f t="shared" si="5"/>
        <v>1700000</v>
      </c>
      <c r="J29" s="14">
        <f t="shared" si="6"/>
        <v>2550000</v>
      </c>
      <c r="K29" s="14">
        <f t="shared" si="12"/>
        <v>2357900</v>
      </c>
      <c r="L29" s="14">
        <f t="shared" si="7"/>
        <v>4392800</v>
      </c>
      <c r="M29" s="14">
        <f t="shared" si="8"/>
        <v>6137000</v>
      </c>
      <c r="N29" s="14">
        <f t="shared" si="0"/>
        <v>6690000</v>
      </c>
      <c r="O29" s="14">
        <f t="shared" si="9"/>
        <v>5232600</v>
      </c>
      <c r="P29" s="46">
        <f t="shared" si="1"/>
        <v>10747900</v>
      </c>
      <c r="Q29" s="48">
        <f t="shared" si="2"/>
        <v>12782800</v>
      </c>
      <c r="R29" s="51">
        <f t="shared" si="10"/>
        <v>14527000</v>
      </c>
      <c r="S29" s="51">
        <f t="shared" si="3"/>
        <v>15377000</v>
      </c>
      <c r="T29" s="52">
        <f t="shared" si="11"/>
        <v>13622600</v>
      </c>
      <c r="U29" s="55"/>
      <c r="V29" s="55"/>
      <c r="W29" s="55"/>
      <c r="X29" s="55"/>
      <c r="Y29" s="55"/>
    </row>
    <row r="30" spans="2:25" ht="19.5" thickBot="1" x14ac:dyDescent="0.3">
      <c r="B30" s="1">
        <v>24</v>
      </c>
      <c r="C30" s="5" t="s">
        <v>46</v>
      </c>
      <c r="D30" s="8" t="s">
        <v>47</v>
      </c>
      <c r="E30" s="17">
        <v>4</v>
      </c>
      <c r="F30" s="17">
        <v>4.1399999999999997</v>
      </c>
      <c r="G30" s="38">
        <v>8.11</v>
      </c>
      <c r="H30" s="42">
        <f t="shared" si="4"/>
        <v>16.25</v>
      </c>
      <c r="I30" s="14">
        <f t="shared" si="5"/>
        <v>3400000</v>
      </c>
      <c r="J30" s="14">
        <f t="shared" si="6"/>
        <v>5100000</v>
      </c>
      <c r="K30" s="14">
        <f t="shared" si="12"/>
        <v>3022199.9999999995</v>
      </c>
      <c r="L30" s="14">
        <f t="shared" si="7"/>
        <v>5630400</v>
      </c>
      <c r="M30" s="14">
        <f t="shared" si="8"/>
        <v>7865999.9999999991</v>
      </c>
      <c r="N30" s="14">
        <f t="shared" si="0"/>
        <v>8109999.9999999991</v>
      </c>
      <c r="O30" s="14">
        <f t="shared" si="9"/>
        <v>6706799.9999999991</v>
      </c>
      <c r="P30" s="46">
        <f t="shared" si="1"/>
        <v>14532200</v>
      </c>
      <c r="Q30" s="48">
        <f t="shared" si="2"/>
        <v>17140400</v>
      </c>
      <c r="R30" s="51">
        <f t="shared" si="10"/>
        <v>19376000</v>
      </c>
      <c r="S30" s="51">
        <f t="shared" si="3"/>
        <v>21076000</v>
      </c>
      <c r="T30" s="52">
        <f t="shared" si="11"/>
        <v>18216800</v>
      </c>
      <c r="U30" s="55"/>
      <c r="V30" s="55"/>
      <c r="W30" s="55"/>
      <c r="X30" s="55"/>
      <c r="Y30" s="55"/>
    </row>
    <row r="31" spans="2:25" ht="19.5" thickBot="1" x14ac:dyDescent="0.3">
      <c r="B31" s="1">
        <v>25</v>
      </c>
      <c r="C31" s="5" t="s">
        <v>48</v>
      </c>
      <c r="D31" s="8" t="s">
        <v>49</v>
      </c>
      <c r="E31" s="17">
        <v>5.4</v>
      </c>
      <c r="F31" s="17">
        <v>5.47</v>
      </c>
      <c r="G31" s="38">
        <v>9.1300000000000008</v>
      </c>
      <c r="H31" s="42">
        <f t="shared" si="4"/>
        <v>20</v>
      </c>
      <c r="I31" s="14">
        <f t="shared" si="5"/>
        <v>4590000</v>
      </c>
      <c r="J31" s="14">
        <f t="shared" si="6"/>
        <v>6885000</v>
      </c>
      <c r="K31" s="14">
        <f t="shared" si="12"/>
        <v>3993100</v>
      </c>
      <c r="L31" s="14">
        <f t="shared" si="7"/>
        <v>7439200</v>
      </c>
      <c r="M31" s="14">
        <f t="shared" si="8"/>
        <v>10393000</v>
      </c>
      <c r="N31" s="14">
        <f t="shared" si="0"/>
        <v>9130000</v>
      </c>
      <c r="O31" s="14">
        <f t="shared" si="9"/>
        <v>8861400</v>
      </c>
      <c r="P31" s="46">
        <f t="shared" si="1"/>
        <v>17713100</v>
      </c>
      <c r="Q31" s="48">
        <f t="shared" si="2"/>
        <v>21159200</v>
      </c>
      <c r="R31" s="51">
        <f t="shared" si="10"/>
        <v>24113000</v>
      </c>
      <c r="S31" s="51">
        <f t="shared" si="3"/>
        <v>26408000</v>
      </c>
      <c r="T31" s="52">
        <f t="shared" si="11"/>
        <v>22581400</v>
      </c>
      <c r="U31" s="55"/>
      <c r="V31" s="55"/>
      <c r="W31" s="55"/>
      <c r="X31" s="55"/>
      <c r="Y31" s="55"/>
    </row>
    <row r="32" spans="2:25" ht="19.5" thickBot="1" x14ac:dyDescent="0.3">
      <c r="B32" s="1">
        <v>26</v>
      </c>
      <c r="C32" s="5" t="s">
        <v>50</v>
      </c>
      <c r="D32" s="8" t="s">
        <v>51</v>
      </c>
      <c r="E32" s="17">
        <v>5.7</v>
      </c>
      <c r="F32" s="17">
        <v>5.71</v>
      </c>
      <c r="G32" s="38">
        <v>19.75</v>
      </c>
      <c r="H32" s="42">
        <f t="shared" si="4"/>
        <v>31.16</v>
      </c>
      <c r="I32" s="14">
        <f t="shared" si="5"/>
        <v>4845000</v>
      </c>
      <c r="J32" s="14">
        <f t="shared" si="6"/>
        <v>7267500</v>
      </c>
      <c r="K32" s="14">
        <f t="shared" si="12"/>
        <v>4168300</v>
      </c>
      <c r="L32" s="14">
        <f t="shared" si="7"/>
        <v>7765600</v>
      </c>
      <c r="M32" s="14">
        <f t="shared" si="8"/>
        <v>10849000</v>
      </c>
      <c r="N32" s="14">
        <f t="shared" si="0"/>
        <v>19750000</v>
      </c>
      <c r="O32" s="14">
        <f t="shared" si="9"/>
        <v>9250200</v>
      </c>
      <c r="P32" s="46">
        <f t="shared" si="1"/>
        <v>28763300</v>
      </c>
      <c r="Q32" s="48">
        <f t="shared" si="2"/>
        <v>32360600</v>
      </c>
      <c r="R32" s="51">
        <f t="shared" si="10"/>
        <v>35444000</v>
      </c>
      <c r="S32" s="51">
        <f t="shared" si="3"/>
        <v>37866500</v>
      </c>
      <c r="T32" s="52">
        <f t="shared" si="11"/>
        <v>33845200</v>
      </c>
      <c r="U32" s="55"/>
      <c r="V32" s="55"/>
      <c r="W32" s="55"/>
      <c r="X32" s="55"/>
      <c r="Y32" s="55"/>
    </row>
    <row r="33" spans="2:25" ht="19.5" thickBot="1" x14ac:dyDescent="0.3">
      <c r="B33" s="1">
        <v>27</v>
      </c>
      <c r="C33" s="5" t="s">
        <v>52</v>
      </c>
      <c r="D33" s="8" t="s">
        <v>53</v>
      </c>
      <c r="E33" s="17">
        <v>11.4</v>
      </c>
      <c r="F33" s="17">
        <v>4.7300000000000004</v>
      </c>
      <c r="G33" s="38">
        <v>4.55</v>
      </c>
      <c r="H33" s="42">
        <f t="shared" si="4"/>
        <v>20.68</v>
      </c>
      <c r="I33" s="14">
        <f t="shared" si="5"/>
        <v>9690000</v>
      </c>
      <c r="J33" s="14">
        <f t="shared" si="6"/>
        <v>14535000</v>
      </c>
      <c r="K33" s="14">
        <f>F33*$E$2</f>
        <v>3452900.0000000005</v>
      </c>
      <c r="L33" s="14">
        <f>F33*$E$3</f>
        <v>6432800.0000000009</v>
      </c>
      <c r="M33" s="14">
        <f>F33*$E$4</f>
        <v>8987000</v>
      </c>
      <c r="N33" s="14">
        <f>G33*$E$5</f>
        <v>4550000</v>
      </c>
      <c r="O33" s="14">
        <f t="shared" si="9"/>
        <v>7662600.0000000009</v>
      </c>
      <c r="P33" s="46">
        <f t="shared" si="1"/>
        <v>17692900</v>
      </c>
      <c r="Q33" s="48">
        <f t="shared" si="2"/>
        <v>20672800</v>
      </c>
      <c r="R33" s="51">
        <f t="shared" si="10"/>
        <v>23227000</v>
      </c>
      <c r="S33" s="51">
        <f t="shared" si="3"/>
        <v>28072000</v>
      </c>
      <c r="T33" s="52">
        <f t="shared" si="11"/>
        <v>21902600</v>
      </c>
      <c r="U33" s="55"/>
      <c r="V33" s="55"/>
      <c r="W33" s="55"/>
      <c r="X33" s="55"/>
      <c r="Y33" s="55"/>
    </row>
    <row r="34" spans="2:25" ht="19.5" thickBot="1" x14ac:dyDescent="0.3">
      <c r="B34" s="1">
        <v>28</v>
      </c>
      <c r="C34" s="5" t="s">
        <v>54</v>
      </c>
      <c r="D34" s="8" t="s">
        <v>55</v>
      </c>
      <c r="E34" s="17">
        <v>12.9</v>
      </c>
      <c r="F34" s="17">
        <v>5</v>
      </c>
      <c r="G34" s="38">
        <v>5.74</v>
      </c>
      <c r="H34" s="42">
        <f t="shared" si="4"/>
        <v>23.64</v>
      </c>
      <c r="I34" s="14">
        <f t="shared" si="5"/>
        <v>10965000</v>
      </c>
      <c r="J34" s="14">
        <f t="shared" si="6"/>
        <v>16447500</v>
      </c>
      <c r="K34" s="14">
        <f t="shared" si="12"/>
        <v>3650000</v>
      </c>
      <c r="L34" s="14">
        <f t="shared" si="7"/>
        <v>6800000</v>
      </c>
      <c r="M34" s="14">
        <f t="shared" si="8"/>
        <v>9500000</v>
      </c>
      <c r="N34" s="14">
        <f t="shared" si="0"/>
        <v>5740000</v>
      </c>
      <c r="O34" s="14">
        <f t="shared" si="9"/>
        <v>8100000</v>
      </c>
      <c r="P34" s="46">
        <f t="shared" si="1"/>
        <v>20355000</v>
      </c>
      <c r="Q34" s="48">
        <f t="shared" si="2"/>
        <v>23505000</v>
      </c>
      <c r="R34" s="51">
        <f t="shared" si="10"/>
        <v>26205000</v>
      </c>
      <c r="S34" s="51">
        <f t="shared" si="3"/>
        <v>31687500</v>
      </c>
      <c r="T34" s="52">
        <f t="shared" si="11"/>
        <v>24805000</v>
      </c>
      <c r="U34" s="55"/>
      <c r="V34" s="55"/>
      <c r="W34" s="55"/>
      <c r="X34" s="55"/>
      <c r="Y34" s="55"/>
    </row>
    <row r="35" spans="2:25" ht="19.5" thickBot="1" x14ac:dyDescent="0.3">
      <c r="B35" s="1">
        <v>29</v>
      </c>
      <c r="C35" s="5" t="s">
        <v>56</v>
      </c>
      <c r="D35" s="8" t="s">
        <v>57</v>
      </c>
      <c r="E35" s="17">
        <v>13</v>
      </c>
      <c r="F35" s="17">
        <v>6.3</v>
      </c>
      <c r="G35" s="38">
        <v>8.02</v>
      </c>
      <c r="H35" s="42">
        <f t="shared" si="4"/>
        <v>27.32</v>
      </c>
      <c r="I35" s="14">
        <f t="shared" si="5"/>
        <v>11050000</v>
      </c>
      <c r="J35" s="14">
        <f t="shared" si="6"/>
        <v>16575000</v>
      </c>
      <c r="K35" s="14">
        <f t="shared" si="12"/>
        <v>4599000</v>
      </c>
      <c r="L35" s="14">
        <f t="shared" si="7"/>
        <v>8568000</v>
      </c>
      <c r="M35" s="14">
        <f t="shared" si="8"/>
        <v>11970000</v>
      </c>
      <c r="N35" s="14">
        <f t="shared" si="0"/>
        <v>8020000</v>
      </c>
      <c r="O35" s="14">
        <f t="shared" si="9"/>
        <v>10206000</v>
      </c>
      <c r="P35" s="46">
        <f t="shared" si="1"/>
        <v>23669000</v>
      </c>
      <c r="Q35" s="48">
        <f t="shared" si="2"/>
        <v>27638000</v>
      </c>
      <c r="R35" s="51">
        <f t="shared" si="10"/>
        <v>31040000</v>
      </c>
      <c r="S35" s="51">
        <f t="shared" si="3"/>
        <v>36565000</v>
      </c>
      <c r="T35" s="52">
        <f t="shared" si="11"/>
        <v>29276000</v>
      </c>
      <c r="U35" s="55"/>
      <c r="V35" s="55"/>
      <c r="W35" s="55"/>
      <c r="X35" s="55"/>
      <c r="Y35" s="55"/>
    </row>
    <row r="36" spans="2:25" ht="19.5" thickBot="1" x14ac:dyDescent="0.3">
      <c r="B36" s="1">
        <v>30</v>
      </c>
      <c r="C36" s="5" t="s">
        <v>58</v>
      </c>
      <c r="D36" s="8" t="s">
        <v>59</v>
      </c>
      <c r="E36" s="17">
        <v>14.8</v>
      </c>
      <c r="F36" s="17">
        <v>5</v>
      </c>
      <c r="G36" s="38">
        <v>5.74</v>
      </c>
      <c r="H36" s="42">
        <f t="shared" si="4"/>
        <v>25.54</v>
      </c>
      <c r="I36" s="14">
        <f t="shared" si="5"/>
        <v>12580000</v>
      </c>
      <c r="J36" s="14">
        <f t="shared" si="6"/>
        <v>18870000</v>
      </c>
      <c r="K36" s="14">
        <f t="shared" si="12"/>
        <v>3650000</v>
      </c>
      <c r="L36" s="14">
        <f t="shared" si="7"/>
        <v>6800000</v>
      </c>
      <c r="M36" s="14">
        <f t="shared" si="8"/>
        <v>9500000</v>
      </c>
      <c r="N36" s="14">
        <f t="shared" si="0"/>
        <v>5740000</v>
      </c>
      <c r="O36" s="14">
        <f t="shared" si="9"/>
        <v>8100000</v>
      </c>
      <c r="P36" s="46">
        <f t="shared" si="1"/>
        <v>21970000</v>
      </c>
      <c r="Q36" s="48">
        <f t="shared" si="2"/>
        <v>25120000</v>
      </c>
      <c r="R36" s="51">
        <f t="shared" si="10"/>
        <v>27820000</v>
      </c>
      <c r="S36" s="51">
        <f t="shared" si="3"/>
        <v>34110000</v>
      </c>
      <c r="T36" s="52">
        <f t="shared" si="11"/>
        <v>26420000</v>
      </c>
      <c r="U36" s="55"/>
      <c r="V36" s="55"/>
      <c r="W36" s="55"/>
      <c r="X36" s="55"/>
      <c r="Y36" s="55"/>
    </row>
    <row r="37" spans="2:25" ht="19.5" thickBot="1" x14ac:dyDescent="0.3">
      <c r="B37" s="1">
        <v>31</v>
      </c>
      <c r="C37" s="5" t="s">
        <v>60</v>
      </c>
      <c r="D37" s="8" t="s">
        <v>61</v>
      </c>
      <c r="E37" s="17">
        <v>15.5</v>
      </c>
      <c r="F37" s="17">
        <v>6.3</v>
      </c>
      <c r="G37" s="38">
        <v>8.02</v>
      </c>
      <c r="H37" s="42">
        <f t="shared" si="4"/>
        <v>29.82</v>
      </c>
      <c r="I37" s="14">
        <f t="shared" si="5"/>
        <v>13175000</v>
      </c>
      <c r="J37" s="14">
        <f t="shared" si="6"/>
        <v>19762500</v>
      </c>
      <c r="K37" s="14">
        <f t="shared" si="12"/>
        <v>4599000</v>
      </c>
      <c r="L37" s="14">
        <f t="shared" si="7"/>
        <v>8568000</v>
      </c>
      <c r="M37" s="14">
        <f t="shared" si="8"/>
        <v>11970000</v>
      </c>
      <c r="N37" s="14">
        <f t="shared" si="0"/>
        <v>8020000</v>
      </c>
      <c r="O37" s="14">
        <f t="shared" si="9"/>
        <v>10206000</v>
      </c>
      <c r="P37" s="46">
        <f t="shared" si="1"/>
        <v>25794000</v>
      </c>
      <c r="Q37" s="48">
        <f t="shared" si="2"/>
        <v>29763000</v>
      </c>
      <c r="R37" s="51">
        <f t="shared" si="10"/>
        <v>33165000</v>
      </c>
      <c r="S37" s="51">
        <f t="shared" si="3"/>
        <v>39752500</v>
      </c>
      <c r="T37" s="52">
        <f t="shared" si="11"/>
        <v>31401000</v>
      </c>
      <c r="U37" s="55"/>
      <c r="V37" s="55"/>
      <c r="W37" s="55"/>
      <c r="X37" s="55"/>
      <c r="Y37" s="55"/>
    </row>
    <row r="38" spans="2:25" ht="19.5" thickBot="1" x14ac:dyDescent="0.3">
      <c r="B38" s="1">
        <v>32</v>
      </c>
      <c r="C38" s="5" t="s">
        <v>62</v>
      </c>
      <c r="D38" s="8" t="s">
        <v>63</v>
      </c>
      <c r="E38" s="17">
        <v>17</v>
      </c>
      <c r="F38" s="17">
        <v>7.14</v>
      </c>
      <c r="G38" s="38">
        <v>8.02</v>
      </c>
      <c r="H38" s="42">
        <f t="shared" si="4"/>
        <v>32.159999999999997</v>
      </c>
      <c r="I38" s="14">
        <f t="shared" si="5"/>
        <v>14450000</v>
      </c>
      <c r="J38" s="14">
        <f t="shared" si="6"/>
        <v>21675000</v>
      </c>
      <c r="K38" s="14">
        <f t="shared" si="12"/>
        <v>5212200</v>
      </c>
      <c r="L38" s="14">
        <f t="shared" si="7"/>
        <v>9710400</v>
      </c>
      <c r="M38" s="14">
        <f t="shared" si="8"/>
        <v>13566000</v>
      </c>
      <c r="N38" s="14">
        <f t="shared" si="0"/>
        <v>8020000</v>
      </c>
      <c r="O38" s="14">
        <f t="shared" si="9"/>
        <v>11566800</v>
      </c>
      <c r="P38" s="46">
        <f t="shared" si="1"/>
        <v>27682200</v>
      </c>
      <c r="Q38" s="48">
        <f t="shared" si="2"/>
        <v>32180400</v>
      </c>
      <c r="R38" s="51">
        <f t="shared" si="10"/>
        <v>36036000</v>
      </c>
      <c r="S38" s="51">
        <f t="shared" si="3"/>
        <v>43261000</v>
      </c>
      <c r="T38" s="52">
        <f t="shared" si="11"/>
        <v>34036800</v>
      </c>
      <c r="U38" s="55"/>
      <c r="V38" s="55"/>
      <c r="W38" s="55"/>
      <c r="X38" s="55"/>
      <c r="Y38" s="55"/>
    </row>
    <row r="39" spans="2:25" ht="19.5" thickBot="1" x14ac:dyDescent="0.3">
      <c r="B39" s="1">
        <v>33</v>
      </c>
      <c r="C39" s="5" t="s">
        <v>64</v>
      </c>
      <c r="D39" s="8" t="s">
        <v>65</v>
      </c>
      <c r="E39" s="17">
        <v>12.5</v>
      </c>
      <c r="F39" s="17">
        <v>4.7300000000000004</v>
      </c>
      <c r="G39" s="38">
        <v>8.02</v>
      </c>
      <c r="H39" s="42">
        <f t="shared" si="4"/>
        <v>25.25</v>
      </c>
      <c r="I39" s="14">
        <f t="shared" si="5"/>
        <v>10625000</v>
      </c>
      <c r="J39" s="14">
        <f t="shared" si="6"/>
        <v>15937500</v>
      </c>
      <c r="K39" s="14">
        <f t="shared" si="12"/>
        <v>3452900.0000000005</v>
      </c>
      <c r="L39" s="14">
        <f t="shared" si="7"/>
        <v>6432800.0000000009</v>
      </c>
      <c r="M39" s="14">
        <f t="shared" si="8"/>
        <v>8987000</v>
      </c>
      <c r="N39" s="14">
        <f t="shared" si="0"/>
        <v>8020000</v>
      </c>
      <c r="O39" s="14">
        <f t="shared" si="9"/>
        <v>7662600.0000000009</v>
      </c>
      <c r="P39" s="46">
        <f t="shared" ref="P39:P71" si="13">I39+K39+N39</f>
        <v>22097900</v>
      </c>
      <c r="Q39" s="48">
        <f t="shared" ref="Q39:Q71" si="14">I39+L39+N39</f>
        <v>25077800</v>
      </c>
      <c r="R39" s="51">
        <f t="shared" si="10"/>
        <v>27632000</v>
      </c>
      <c r="S39" s="51">
        <f t="shared" ref="S39:S71" si="15">J39+M39+N39</f>
        <v>32944500</v>
      </c>
      <c r="T39" s="52">
        <f t="shared" si="11"/>
        <v>26307600</v>
      </c>
      <c r="U39" s="55"/>
      <c r="V39" s="55"/>
      <c r="W39" s="55"/>
      <c r="X39" s="55"/>
      <c r="Y39" s="55"/>
    </row>
    <row r="40" spans="2:25" ht="19.5" thickBot="1" x14ac:dyDescent="0.3">
      <c r="B40" s="1">
        <v>34</v>
      </c>
      <c r="C40" s="5" t="s">
        <v>66</v>
      </c>
      <c r="D40" s="8" t="s">
        <v>67</v>
      </c>
      <c r="E40" s="17">
        <v>13</v>
      </c>
      <c r="F40" s="17">
        <v>5</v>
      </c>
      <c r="G40" s="38">
        <v>8.02</v>
      </c>
      <c r="H40" s="42">
        <f t="shared" si="4"/>
        <v>26.02</v>
      </c>
      <c r="I40" s="14">
        <f t="shared" si="5"/>
        <v>11050000</v>
      </c>
      <c r="J40" s="14">
        <f t="shared" si="6"/>
        <v>16575000</v>
      </c>
      <c r="K40" s="14">
        <f t="shared" si="12"/>
        <v>3650000</v>
      </c>
      <c r="L40" s="14">
        <f t="shared" si="7"/>
        <v>6800000</v>
      </c>
      <c r="M40" s="14">
        <f t="shared" si="8"/>
        <v>9500000</v>
      </c>
      <c r="N40" s="14">
        <f t="shared" si="0"/>
        <v>8020000</v>
      </c>
      <c r="O40" s="14">
        <f t="shared" si="9"/>
        <v>8100000</v>
      </c>
      <c r="P40" s="46">
        <f t="shared" si="13"/>
        <v>22720000</v>
      </c>
      <c r="Q40" s="48">
        <f t="shared" si="14"/>
        <v>25870000</v>
      </c>
      <c r="R40" s="51">
        <f t="shared" si="10"/>
        <v>28570000</v>
      </c>
      <c r="S40" s="51">
        <f t="shared" si="15"/>
        <v>34095000</v>
      </c>
      <c r="T40" s="52">
        <f t="shared" si="11"/>
        <v>27170000</v>
      </c>
      <c r="U40" s="55"/>
      <c r="V40" s="55"/>
      <c r="W40" s="55"/>
      <c r="X40" s="55"/>
      <c r="Y40" s="55"/>
    </row>
    <row r="41" spans="2:25" ht="19.5" thickBot="1" x14ac:dyDescent="0.3">
      <c r="B41" s="1">
        <v>35</v>
      </c>
      <c r="C41" s="5" t="s">
        <v>68</v>
      </c>
      <c r="D41" s="8" t="s">
        <v>69</v>
      </c>
      <c r="E41" s="17">
        <v>17</v>
      </c>
      <c r="F41" s="17">
        <v>6.3</v>
      </c>
      <c r="G41" s="38">
        <v>8.02</v>
      </c>
      <c r="H41" s="42">
        <f t="shared" si="4"/>
        <v>31.32</v>
      </c>
      <c r="I41" s="14">
        <f t="shared" si="5"/>
        <v>14450000</v>
      </c>
      <c r="J41" s="14">
        <f t="shared" si="6"/>
        <v>21675000</v>
      </c>
      <c r="K41" s="14">
        <f t="shared" si="12"/>
        <v>4599000</v>
      </c>
      <c r="L41" s="14">
        <f t="shared" si="7"/>
        <v>8568000</v>
      </c>
      <c r="M41" s="14">
        <f t="shared" si="8"/>
        <v>11970000</v>
      </c>
      <c r="N41" s="14">
        <f t="shared" si="0"/>
        <v>8020000</v>
      </c>
      <c r="O41" s="14">
        <f t="shared" si="9"/>
        <v>10206000</v>
      </c>
      <c r="P41" s="46">
        <f t="shared" si="13"/>
        <v>27069000</v>
      </c>
      <c r="Q41" s="48">
        <f t="shared" si="14"/>
        <v>31038000</v>
      </c>
      <c r="R41" s="51">
        <f t="shared" si="10"/>
        <v>34440000</v>
      </c>
      <c r="S41" s="51">
        <f t="shared" si="15"/>
        <v>41665000</v>
      </c>
      <c r="T41" s="52">
        <f t="shared" si="11"/>
        <v>32676000</v>
      </c>
      <c r="U41" s="55"/>
      <c r="V41" s="55"/>
      <c r="W41" s="55"/>
      <c r="X41" s="55"/>
      <c r="Y41" s="55"/>
    </row>
    <row r="42" spans="2:25" ht="19.5" thickBot="1" x14ac:dyDescent="0.3">
      <c r="B42" s="1">
        <v>36</v>
      </c>
      <c r="C42" s="5" t="s">
        <v>70</v>
      </c>
      <c r="D42" s="8" t="s">
        <v>71</v>
      </c>
      <c r="E42" s="17">
        <v>14</v>
      </c>
      <c r="F42" s="17">
        <v>5</v>
      </c>
      <c r="G42" s="38">
        <v>8.02</v>
      </c>
      <c r="H42" s="42">
        <f t="shared" si="4"/>
        <v>27.02</v>
      </c>
      <c r="I42" s="14">
        <f t="shared" si="5"/>
        <v>11900000</v>
      </c>
      <c r="J42" s="14">
        <f t="shared" si="6"/>
        <v>17850000</v>
      </c>
      <c r="K42" s="14">
        <f t="shared" si="12"/>
        <v>3650000</v>
      </c>
      <c r="L42" s="14">
        <f t="shared" si="7"/>
        <v>6800000</v>
      </c>
      <c r="M42" s="14">
        <f t="shared" si="8"/>
        <v>9500000</v>
      </c>
      <c r="N42" s="14">
        <f t="shared" si="0"/>
        <v>8020000</v>
      </c>
      <c r="O42" s="14">
        <f t="shared" si="9"/>
        <v>8100000</v>
      </c>
      <c r="P42" s="46">
        <f t="shared" si="13"/>
        <v>23570000</v>
      </c>
      <c r="Q42" s="48">
        <f t="shared" si="14"/>
        <v>26720000</v>
      </c>
      <c r="R42" s="51">
        <f t="shared" si="10"/>
        <v>29420000</v>
      </c>
      <c r="S42" s="51">
        <f t="shared" si="15"/>
        <v>35370000</v>
      </c>
      <c r="T42" s="52">
        <f t="shared" si="11"/>
        <v>28020000</v>
      </c>
      <c r="U42" s="55"/>
      <c r="V42" s="55"/>
      <c r="W42" s="55"/>
      <c r="X42" s="55"/>
      <c r="Y42" s="55"/>
    </row>
    <row r="43" spans="2:25" ht="19.5" thickBot="1" x14ac:dyDescent="0.3">
      <c r="B43" s="1">
        <v>37</v>
      </c>
      <c r="C43" s="5" t="s">
        <v>72</v>
      </c>
      <c r="D43" s="8" t="s">
        <v>73</v>
      </c>
      <c r="E43" s="17">
        <v>16</v>
      </c>
      <c r="F43" s="17">
        <v>6.3</v>
      </c>
      <c r="G43" s="38">
        <v>8.02</v>
      </c>
      <c r="H43" s="42">
        <f t="shared" si="4"/>
        <v>30.32</v>
      </c>
      <c r="I43" s="14">
        <f t="shared" si="5"/>
        <v>13600000</v>
      </c>
      <c r="J43" s="14">
        <f t="shared" si="6"/>
        <v>20400000</v>
      </c>
      <c r="K43" s="14">
        <f t="shared" si="12"/>
        <v>4599000</v>
      </c>
      <c r="L43" s="14">
        <f t="shared" si="7"/>
        <v>8568000</v>
      </c>
      <c r="M43" s="14">
        <f t="shared" si="8"/>
        <v>11970000</v>
      </c>
      <c r="N43" s="14">
        <f t="shared" si="0"/>
        <v>8020000</v>
      </c>
      <c r="O43" s="14">
        <f t="shared" si="9"/>
        <v>10206000</v>
      </c>
      <c r="P43" s="46">
        <f t="shared" si="13"/>
        <v>26219000</v>
      </c>
      <c r="Q43" s="48">
        <f t="shared" si="14"/>
        <v>30188000</v>
      </c>
      <c r="R43" s="51">
        <f t="shared" si="10"/>
        <v>33590000</v>
      </c>
      <c r="S43" s="51">
        <f t="shared" si="15"/>
        <v>40390000</v>
      </c>
      <c r="T43" s="52">
        <f t="shared" si="11"/>
        <v>31826000</v>
      </c>
      <c r="U43" s="55"/>
      <c r="V43" s="55"/>
      <c r="W43" s="55"/>
      <c r="X43" s="55"/>
      <c r="Y43" s="55"/>
    </row>
    <row r="44" spans="2:25" ht="19.5" thickBot="1" x14ac:dyDescent="0.3">
      <c r="B44" s="1">
        <v>38</v>
      </c>
      <c r="C44" s="5" t="s">
        <v>74</v>
      </c>
      <c r="D44" s="8" t="s">
        <v>75</v>
      </c>
      <c r="E44" s="17">
        <v>18.5</v>
      </c>
      <c r="F44" s="17">
        <v>7.14</v>
      </c>
      <c r="G44" s="38">
        <v>8.02</v>
      </c>
      <c r="H44" s="42">
        <f t="shared" si="4"/>
        <v>33.659999999999997</v>
      </c>
      <c r="I44" s="14">
        <f t="shared" si="5"/>
        <v>15725000</v>
      </c>
      <c r="J44" s="14">
        <f t="shared" si="6"/>
        <v>23587500</v>
      </c>
      <c r="K44" s="14">
        <f t="shared" si="12"/>
        <v>5212200</v>
      </c>
      <c r="L44" s="14">
        <f t="shared" si="7"/>
        <v>9710400</v>
      </c>
      <c r="M44" s="14">
        <f t="shared" si="8"/>
        <v>13566000</v>
      </c>
      <c r="N44" s="14">
        <f t="shared" si="0"/>
        <v>8020000</v>
      </c>
      <c r="O44" s="14">
        <f t="shared" si="9"/>
        <v>11566800</v>
      </c>
      <c r="P44" s="46">
        <f t="shared" si="13"/>
        <v>28957200</v>
      </c>
      <c r="Q44" s="48">
        <f t="shared" si="14"/>
        <v>33455400</v>
      </c>
      <c r="R44" s="51">
        <f t="shared" si="10"/>
        <v>37311000</v>
      </c>
      <c r="S44" s="51">
        <f t="shared" si="15"/>
        <v>45173500</v>
      </c>
      <c r="T44" s="52">
        <f t="shared" si="11"/>
        <v>35311800</v>
      </c>
      <c r="U44" s="55"/>
      <c r="V44" s="55"/>
      <c r="W44" s="55"/>
      <c r="X44" s="55"/>
      <c r="Y44" s="55"/>
    </row>
    <row r="45" spans="2:25" ht="19.5" thickBot="1" x14ac:dyDescent="0.3">
      <c r="B45" s="1">
        <v>39</v>
      </c>
      <c r="C45" s="5" t="s">
        <v>76</v>
      </c>
      <c r="D45" s="8" t="s">
        <v>77</v>
      </c>
      <c r="E45" s="17">
        <v>11.5</v>
      </c>
      <c r="F45" s="17">
        <v>4.7300000000000004</v>
      </c>
      <c r="G45" s="38">
        <v>6.69</v>
      </c>
      <c r="H45" s="42">
        <f t="shared" si="4"/>
        <v>22.92</v>
      </c>
      <c r="I45" s="14">
        <f t="shared" si="5"/>
        <v>9775000</v>
      </c>
      <c r="J45" s="14">
        <f t="shared" si="6"/>
        <v>14662500</v>
      </c>
      <c r="K45" s="14">
        <f t="shared" si="12"/>
        <v>3452900.0000000005</v>
      </c>
      <c r="L45" s="14">
        <f t="shared" si="7"/>
        <v>6432800.0000000009</v>
      </c>
      <c r="M45" s="14">
        <f t="shared" si="8"/>
        <v>8987000</v>
      </c>
      <c r="N45" s="14">
        <f t="shared" si="0"/>
        <v>6690000</v>
      </c>
      <c r="O45" s="14">
        <f t="shared" si="9"/>
        <v>7662600.0000000009</v>
      </c>
      <c r="P45" s="46">
        <f t="shared" si="13"/>
        <v>19917900</v>
      </c>
      <c r="Q45" s="48">
        <f t="shared" si="14"/>
        <v>22897800</v>
      </c>
      <c r="R45" s="51">
        <f t="shared" si="10"/>
        <v>25452000</v>
      </c>
      <c r="S45" s="51">
        <f t="shared" si="15"/>
        <v>30339500</v>
      </c>
      <c r="T45" s="52">
        <f t="shared" si="11"/>
        <v>24127600</v>
      </c>
      <c r="U45" s="55"/>
      <c r="V45" s="55"/>
      <c r="W45" s="55"/>
      <c r="X45" s="55"/>
      <c r="Y45" s="55"/>
    </row>
    <row r="46" spans="2:25" ht="19.5" thickBot="1" x14ac:dyDescent="0.3">
      <c r="B46" s="1">
        <v>40</v>
      </c>
      <c r="C46" s="5" t="s">
        <v>78</v>
      </c>
      <c r="D46" s="8" t="s">
        <v>79</v>
      </c>
      <c r="E46" s="17">
        <v>13</v>
      </c>
      <c r="F46" s="17">
        <v>5.25</v>
      </c>
      <c r="G46" s="38">
        <v>8.11</v>
      </c>
      <c r="H46" s="42">
        <f t="shared" si="4"/>
        <v>26.36</v>
      </c>
      <c r="I46" s="14">
        <f t="shared" si="5"/>
        <v>11050000</v>
      </c>
      <c r="J46" s="14">
        <f t="shared" si="6"/>
        <v>16575000</v>
      </c>
      <c r="K46" s="14">
        <f t="shared" si="12"/>
        <v>3832500</v>
      </c>
      <c r="L46" s="14">
        <f t="shared" si="7"/>
        <v>7140000</v>
      </c>
      <c r="M46" s="14">
        <f t="shared" si="8"/>
        <v>9975000</v>
      </c>
      <c r="N46" s="14">
        <f t="shared" si="0"/>
        <v>8109999.9999999991</v>
      </c>
      <c r="O46" s="14">
        <f t="shared" si="9"/>
        <v>8505000</v>
      </c>
      <c r="P46" s="46">
        <f t="shared" si="13"/>
        <v>22992500</v>
      </c>
      <c r="Q46" s="48">
        <f t="shared" si="14"/>
        <v>26300000</v>
      </c>
      <c r="R46" s="51">
        <f t="shared" si="10"/>
        <v>29135000</v>
      </c>
      <c r="S46" s="51">
        <f t="shared" si="15"/>
        <v>34660000</v>
      </c>
      <c r="T46" s="52">
        <f t="shared" si="11"/>
        <v>27665000</v>
      </c>
      <c r="U46" s="55"/>
      <c r="V46" s="55"/>
      <c r="W46" s="55"/>
      <c r="X46" s="55"/>
      <c r="Y46" s="55"/>
    </row>
    <row r="47" spans="2:25" ht="19.5" thickBot="1" x14ac:dyDescent="0.3">
      <c r="B47" s="1">
        <v>41</v>
      </c>
      <c r="C47" s="5" t="s">
        <v>80</v>
      </c>
      <c r="D47" s="8" t="s">
        <v>81</v>
      </c>
      <c r="E47" s="17">
        <v>17</v>
      </c>
      <c r="F47" s="17">
        <v>6.3</v>
      </c>
      <c r="G47" s="38">
        <v>9.1300000000000008</v>
      </c>
      <c r="H47" s="42">
        <f t="shared" si="4"/>
        <v>32.43</v>
      </c>
      <c r="I47" s="14">
        <f t="shared" si="5"/>
        <v>14450000</v>
      </c>
      <c r="J47" s="14">
        <f t="shared" si="6"/>
        <v>21675000</v>
      </c>
      <c r="K47" s="14">
        <f t="shared" si="12"/>
        <v>4599000</v>
      </c>
      <c r="L47" s="14">
        <f t="shared" si="7"/>
        <v>8568000</v>
      </c>
      <c r="M47" s="14">
        <f t="shared" si="8"/>
        <v>11970000</v>
      </c>
      <c r="N47" s="14">
        <f t="shared" si="0"/>
        <v>9130000</v>
      </c>
      <c r="O47" s="14">
        <f t="shared" si="9"/>
        <v>10206000</v>
      </c>
      <c r="P47" s="46">
        <f t="shared" si="13"/>
        <v>28179000</v>
      </c>
      <c r="Q47" s="48">
        <f t="shared" si="14"/>
        <v>32148000</v>
      </c>
      <c r="R47" s="51">
        <f t="shared" si="10"/>
        <v>35550000</v>
      </c>
      <c r="S47" s="51">
        <f t="shared" si="15"/>
        <v>42775000</v>
      </c>
      <c r="T47" s="52">
        <f t="shared" si="11"/>
        <v>33786000</v>
      </c>
      <c r="U47" s="55"/>
      <c r="V47" s="55"/>
      <c r="W47" s="55"/>
      <c r="X47" s="55"/>
      <c r="Y47" s="55"/>
    </row>
    <row r="48" spans="2:25" ht="19.5" thickBot="1" x14ac:dyDescent="0.3">
      <c r="B48" s="1">
        <v>42</v>
      </c>
      <c r="C48" s="5" t="s">
        <v>82</v>
      </c>
      <c r="D48" s="8" t="s">
        <v>83</v>
      </c>
      <c r="E48" s="17">
        <v>13</v>
      </c>
      <c r="F48" s="17">
        <v>5</v>
      </c>
      <c r="G48" s="38">
        <v>8.11</v>
      </c>
      <c r="H48" s="42">
        <f t="shared" si="4"/>
        <v>26.11</v>
      </c>
      <c r="I48" s="14">
        <f t="shared" si="5"/>
        <v>11050000</v>
      </c>
      <c r="J48" s="14">
        <f t="shared" si="6"/>
        <v>16575000</v>
      </c>
      <c r="K48" s="14">
        <f t="shared" si="12"/>
        <v>3650000</v>
      </c>
      <c r="L48" s="14">
        <f t="shared" si="7"/>
        <v>6800000</v>
      </c>
      <c r="M48" s="14">
        <f t="shared" si="8"/>
        <v>9500000</v>
      </c>
      <c r="N48" s="14">
        <f t="shared" si="0"/>
        <v>8109999.9999999991</v>
      </c>
      <c r="O48" s="14">
        <f t="shared" si="9"/>
        <v>8100000</v>
      </c>
      <c r="P48" s="46">
        <f t="shared" si="13"/>
        <v>22810000</v>
      </c>
      <c r="Q48" s="48">
        <f t="shared" si="14"/>
        <v>25960000</v>
      </c>
      <c r="R48" s="51">
        <f t="shared" si="10"/>
        <v>28660000</v>
      </c>
      <c r="S48" s="51">
        <f t="shared" si="15"/>
        <v>34185000</v>
      </c>
      <c r="T48" s="52">
        <f t="shared" si="11"/>
        <v>27260000</v>
      </c>
      <c r="U48" s="55"/>
      <c r="V48" s="55"/>
      <c r="W48" s="55"/>
      <c r="X48" s="55"/>
      <c r="Y48" s="55"/>
    </row>
    <row r="49" spans="2:25" ht="19.5" thickBot="1" x14ac:dyDescent="0.3">
      <c r="B49" s="1">
        <v>43</v>
      </c>
      <c r="C49" s="5" t="s">
        <v>84</v>
      </c>
      <c r="D49" s="8" t="s">
        <v>85</v>
      </c>
      <c r="E49" s="17">
        <v>16</v>
      </c>
      <c r="F49" s="17">
        <v>6.05</v>
      </c>
      <c r="G49" s="38">
        <v>9.1300000000000008</v>
      </c>
      <c r="H49" s="42">
        <f t="shared" si="4"/>
        <v>31.18</v>
      </c>
      <c r="I49" s="14">
        <f t="shared" si="5"/>
        <v>13600000</v>
      </c>
      <c r="J49" s="14">
        <f t="shared" si="6"/>
        <v>20400000</v>
      </c>
      <c r="K49" s="14">
        <f t="shared" si="12"/>
        <v>4416500</v>
      </c>
      <c r="L49" s="14">
        <f t="shared" si="7"/>
        <v>8228000</v>
      </c>
      <c r="M49" s="14">
        <f t="shared" si="8"/>
        <v>11495000</v>
      </c>
      <c r="N49" s="14">
        <f t="shared" si="0"/>
        <v>9130000</v>
      </c>
      <c r="O49" s="14">
        <f t="shared" si="9"/>
        <v>9801000</v>
      </c>
      <c r="P49" s="46">
        <f t="shared" si="13"/>
        <v>27146500</v>
      </c>
      <c r="Q49" s="48">
        <f t="shared" si="14"/>
        <v>30958000</v>
      </c>
      <c r="R49" s="51">
        <f t="shared" si="10"/>
        <v>34225000</v>
      </c>
      <c r="S49" s="51">
        <f t="shared" si="15"/>
        <v>41025000</v>
      </c>
      <c r="T49" s="52">
        <f t="shared" si="11"/>
        <v>32531000</v>
      </c>
      <c r="U49" s="55"/>
      <c r="V49" s="55"/>
      <c r="W49" s="55"/>
      <c r="X49" s="55"/>
      <c r="Y49" s="55"/>
    </row>
    <row r="50" spans="2:25" ht="19.5" thickBot="1" x14ac:dyDescent="0.3">
      <c r="B50" s="1">
        <v>44</v>
      </c>
      <c r="C50" s="5" t="s">
        <v>86</v>
      </c>
      <c r="D50" s="8" t="s">
        <v>87</v>
      </c>
      <c r="E50" s="17">
        <v>17</v>
      </c>
      <c r="F50" s="17">
        <v>7.14</v>
      </c>
      <c r="G50" s="38">
        <v>10.17</v>
      </c>
      <c r="H50" s="42">
        <f t="shared" si="4"/>
        <v>34.31</v>
      </c>
      <c r="I50" s="14">
        <f t="shared" si="5"/>
        <v>14450000</v>
      </c>
      <c r="J50" s="14">
        <f t="shared" si="6"/>
        <v>21675000</v>
      </c>
      <c r="K50" s="14">
        <f t="shared" si="12"/>
        <v>5212200</v>
      </c>
      <c r="L50" s="14">
        <f t="shared" si="7"/>
        <v>9710400</v>
      </c>
      <c r="M50" s="14">
        <f t="shared" si="8"/>
        <v>13566000</v>
      </c>
      <c r="N50" s="14">
        <f t="shared" si="0"/>
        <v>10170000</v>
      </c>
      <c r="O50" s="14">
        <f t="shared" si="9"/>
        <v>11566800</v>
      </c>
      <c r="P50" s="46">
        <f t="shared" si="13"/>
        <v>29832200</v>
      </c>
      <c r="Q50" s="48">
        <f t="shared" si="14"/>
        <v>34330400</v>
      </c>
      <c r="R50" s="51">
        <f t="shared" si="10"/>
        <v>38186000</v>
      </c>
      <c r="S50" s="51">
        <f t="shared" si="15"/>
        <v>45411000</v>
      </c>
      <c r="T50" s="52">
        <f t="shared" si="11"/>
        <v>36186800</v>
      </c>
      <c r="U50" s="55"/>
      <c r="V50" s="55"/>
      <c r="W50" s="55"/>
      <c r="X50" s="55"/>
      <c r="Y50" s="55"/>
    </row>
    <row r="51" spans="2:25" ht="19.5" thickBot="1" x14ac:dyDescent="0.3">
      <c r="B51" s="1">
        <v>45</v>
      </c>
      <c r="C51" s="5" t="s">
        <v>88</v>
      </c>
      <c r="D51" s="8" t="s">
        <v>89</v>
      </c>
      <c r="E51" s="17">
        <v>20</v>
      </c>
      <c r="F51" s="17">
        <v>10.47</v>
      </c>
      <c r="G51" s="38">
        <v>7.4</v>
      </c>
      <c r="H51" s="42">
        <f t="shared" si="4"/>
        <v>37.870000000000005</v>
      </c>
      <c r="I51" s="14">
        <f t="shared" si="5"/>
        <v>17000000</v>
      </c>
      <c r="J51" s="14">
        <f t="shared" si="6"/>
        <v>25500000</v>
      </c>
      <c r="K51" s="14">
        <f t="shared" si="12"/>
        <v>7643100.0000000009</v>
      </c>
      <c r="L51" s="14">
        <f t="shared" si="7"/>
        <v>14239200</v>
      </c>
      <c r="M51" s="14">
        <f t="shared" si="8"/>
        <v>19893000</v>
      </c>
      <c r="N51" s="14">
        <f t="shared" si="0"/>
        <v>7400000</v>
      </c>
      <c r="O51" s="14">
        <f t="shared" si="9"/>
        <v>16961400</v>
      </c>
      <c r="P51" s="46">
        <f t="shared" si="13"/>
        <v>32043100</v>
      </c>
      <c r="Q51" s="48">
        <f t="shared" si="14"/>
        <v>38639200</v>
      </c>
      <c r="R51" s="51">
        <f t="shared" si="10"/>
        <v>44293000</v>
      </c>
      <c r="S51" s="51">
        <f t="shared" si="15"/>
        <v>52793000</v>
      </c>
      <c r="T51" s="52">
        <f t="shared" si="11"/>
        <v>41361400</v>
      </c>
      <c r="U51" s="55"/>
      <c r="V51" s="55"/>
      <c r="W51" s="55"/>
      <c r="X51" s="55"/>
      <c r="Y51" s="55"/>
    </row>
    <row r="52" spans="2:25" ht="19.5" thickBot="1" x14ac:dyDescent="0.3">
      <c r="B52" s="1">
        <v>46</v>
      </c>
      <c r="C52" s="5" t="s">
        <v>90</v>
      </c>
      <c r="D52" s="8" t="s">
        <v>449</v>
      </c>
      <c r="E52" s="17">
        <v>16</v>
      </c>
      <c r="F52" s="17">
        <v>9.64</v>
      </c>
      <c r="G52" s="38">
        <v>7.4</v>
      </c>
      <c r="H52" s="42">
        <f t="shared" si="4"/>
        <v>33.04</v>
      </c>
      <c r="I52" s="14">
        <f t="shared" si="5"/>
        <v>13600000</v>
      </c>
      <c r="J52" s="14">
        <f t="shared" si="6"/>
        <v>20400000</v>
      </c>
      <c r="K52" s="14">
        <f t="shared" si="12"/>
        <v>7037200</v>
      </c>
      <c r="L52" s="14">
        <f t="shared" si="7"/>
        <v>13110400</v>
      </c>
      <c r="M52" s="14">
        <f t="shared" si="8"/>
        <v>18316000</v>
      </c>
      <c r="N52" s="14">
        <f t="shared" si="0"/>
        <v>7400000</v>
      </c>
      <c r="O52" s="14">
        <f t="shared" si="9"/>
        <v>15616800</v>
      </c>
      <c r="P52" s="46">
        <f t="shared" si="13"/>
        <v>28037200</v>
      </c>
      <c r="Q52" s="48">
        <f t="shared" si="14"/>
        <v>34110400</v>
      </c>
      <c r="R52" s="51">
        <f t="shared" si="10"/>
        <v>39316000</v>
      </c>
      <c r="S52" s="51">
        <f t="shared" si="15"/>
        <v>46116000</v>
      </c>
      <c r="T52" s="52">
        <f t="shared" si="11"/>
        <v>36616800</v>
      </c>
      <c r="U52" s="55"/>
      <c r="V52" s="55"/>
      <c r="W52" s="55"/>
      <c r="X52" s="55"/>
      <c r="Y52" s="55"/>
    </row>
    <row r="53" spans="2:25" ht="19.5" thickBot="1" x14ac:dyDescent="0.3">
      <c r="B53" s="1">
        <v>47</v>
      </c>
      <c r="C53" s="5" t="s">
        <v>91</v>
      </c>
      <c r="D53" s="8" t="s">
        <v>450</v>
      </c>
      <c r="E53" s="17">
        <v>18</v>
      </c>
      <c r="F53" s="17">
        <v>9.64</v>
      </c>
      <c r="G53" s="38">
        <v>7.4</v>
      </c>
      <c r="H53" s="42">
        <f t="shared" si="4"/>
        <v>35.04</v>
      </c>
      <c r="I53" s="14">
        <f t="shared" si="5"/>
        <v>15300000</v>
      </c>
      <c r="J53" s="14">
        <f t="shared" si="6"/>
        <v>22950000</v>
      </c>
      <c r="K53" s="14">
        <f t="shared" si="12"/>
        <v>7037200</v>
      </c>
      <c r="L53" s="14">
        <f t="shared" si="7"/>
        <v>13110400</v>
      </c>
      <c r="M53" s="14">
        <f t="shared" si="8"/>
        <v>18316000</v>
      </c>
      <c r="N53" s="14">
        <f t="shared" si="0"/>
        <v>7400000</v>
      </c>
      <c r="O53" s="14">
        <f t="shared" si="9"/>
        <v>15616800</v>
      </c>
      <c r="P53" s="46">
        <f t="shared" si="13"/>
        <v>29737200</v>
      </c>
      <c r="Q53" s="48">
        <f t="shared" si="14"/>
        <v>35810400</v>
      </c>
      <c r="R53" s="51">
        <f t="shared" si="10"/>
        <v>41016000</v>
      </c>
      <c r="S53" s="51">
        <f t="shared" si="15"/>
        <v>48666000</v>
      </c>
      <c r="T53" s="52">
        <f t="shared" si="11"/>
        <v>38316800</v>
      </c>
      <c r="U53" s="55"/>
      <c r="V53" s="55"/>
      <c r="W53" s="55"/>
      <c r="X53" s="55"/>
      <c r="Y53" s="55"/>
    </row>
    <row r="54" spans="2:25" ht="19.5" thickBot="1" x14ac:dyDescent="0.3">
      <c r="B54" s="1">
        <v>48</v>
      </c>
      <c r="C54" s="5" t="s">
        <v>92</v>
      </c>
      <c r="D54" s="8" t="s">
        <v>93</v>
      </c>
      <c r="E54" s="17">
        <v>14</v>
      </c>
      <c r="F54" s="17">
        <v>8.5299999999999994</v>
      </c>
      <c r="G54" s="38">
        <v>7.4</v>
      </c>
      <c r="H54" s="42">
        <f t="shared" si="4"/>
        <v>29.93</v>
      </c>
      <c r="I54" s="14">
        <f t="shared" si="5"/>
        <v>11900000</v>
      </c>
      <c r="J54" s="14">
        <f t="shared" si="6"/>
        <v>17850000</v>
      </c>
      <c r="K54" s="14">
        <f t="shared" si="12"/>
        <v>6226899.9999999991</v>
      </c>
      <c r="L54" s="14">
        <f t="shared" si="7"/>
        <v>11600800</v>
      </c>
      <c r="M54" s="14">
        <f t="shared" si="8"/>
        <v>16206999.999999998</v>
      </c>
      <c r="N54" s="14">
        <f t="shared" si="0"/>
        <v>7400000</v>
      </c>
      <c r="O54" s="14">
        <f t="shared" si="9"/>
        <v>13818599.999999998</v>
      </c>
      <c r="P54" s="46">
        <f t="shared" si="13"/>
        <v>25526900</v>
      </c>
      <c r="Q54" s="48">
        <f t="shared" si="14"/>
        <v>30900800</v>
      </c>
      <c r="R54" s="51">
        <f t="shared" si="10"/>
        <v>35507000</v>
      </c>
      <c r="S54" s="51">
        <f t="shared" si="15"/>
        <v>41457000</v>
      </c>
      <c r="T54" s="52">
        <f t="shared" si="11"/>
        <v>33118600</v>
      </c>
      <c r="U54" s="55"/>
      <c r="V54" s="55"/>
      <c r="W54" s="55"/>
      <c r="X54" s="55"/>
      <c r="Y54" s="55"/>
    </row>
    <row r="55" spans="2:25" ht="19.5" thickBot="1" x14ac:dyDescent="0.3">
      <c r="B55" s="1">
        <v>49</v>
      </c>
      <c r="C55" s="5" t="s">
        <v>94</v>
      </c>
      <c r="D55" s="8" t="s">
        <v>95</v>
      </c>
      <c r="E55" s="17">
        <v>1.6</v>
      </c>
      <c r="F55" s="17">
        <v>1.82</v>
      </c>
      <c r="G55" s="38">
        <v>3.19</v>
      </c>
      <c r="H55" s="42">
        <f t="shared" si="4"/>
        <v>6.6099999999999994</v>
      </c>
      <c r="I55" s="14">
        <f t="shared" si="5"/>
        <v>1360000</v>
      </c>
      <c r="J55" s="14">
        <f t="shared" si="6"/>
        <v>2040000</v>
      </c>
      <c r="K55" s="14">
        <f t="shared" si="12"/>
        <v>1328600</v>
      </c>
      <c r="L55" s="14">
        <f t="shared" si="7"/>
        <v>2475200</v>
      </c>
      <c r="M55" s="14">
        <f t="shared" si="8"/>
        <v>3458000</v>
      </c>
      <c r="N55" s="14">
        <f t="shared" si="0"/>
        <v>3190000</v>
      </c>
      <c r="O55" s="14">
        <f t="shared" si="9"/>
        <v>2948400</v>
      </c>
      <c r="P55" s="46">
        <f t="shared" si="13"/>
        <v>5878600</v>
      </c>
      <c r="Q55" s="48">
        <f t="shared" si="14"/>
        <v>7025200</v>
      </c>
      <c r="R55" s="51">
        <f t="shared" si="10"/>
        <v>8008000</v>
      </c>
      <c r="S55" s="51">
        <f t="shared" si="15"/>
        <v>8688000</v>
      </c>
      <c r="T55" s="52">
        <f t="shared" si="11"/>
        <v>7498400</v>
      </c>
      <c r="U55" s="55"/>
      <c r="V55" s="55"/>
      <c r="W55" s="55"/>
      <c r="X55" s="55"/>
      <c r="Y55" s="55"/>
    </row>
    <row r="56" spans="2:25" ht="19.5" thickBot="1" x14ac:dyDescent="0.3">
      <c r="B56" s="1">
        <v>50</v>
      </c>
      <c r="C56" s="5" t="s">
        <v>96</v>
      </c>
      <c r="D56" s="8" t="s">
        <v>97</v>
      </c>
      <c r="E56" s="17">
        <v>1.5</v>
      </c>
      <c r="F56" s="17">
        <v>2.3199999999999998</v>
      </c>
      <c r="G56" s="38">
        <v>3.19</v>
      </c>
      <c r="H56" s="42">
        <f t="shared" si="4"/>
        <v>7.01</v>
      </c>
      <c r="I56" s="14">
        <f t="shared" si="5"/>
        <v>1275000</v>
      </c>
      <c r="J56" s="14">
        <f t="shared" si="6"/>
        <v>1912500</v>
      </c>
      <c r="K56" s="14">
        <f t="shared" si="12"/>
        <v>1693599.9999999998</v>
      </c>
      <c r="L56" s="14">
        <f t="shared" si="7"/>
        <v>3155200</v>
      </c>
      <c r="M56" s="14">
        <f t="shared" si="8"/>
        <v>4408000</v>
      </c>
      <c r="N56" s="14">
        <f t="shared" si="0"/>
        <v>3190000</v>
      </c>
      <c r="O56" s="14">
        <f t="shared" si="9"/>
        <v>3758399.9999999995</v>
      </c>
      <c r="P56" s="46">
        <f t="shared" si="13"/>
        <v>6158600</v>
      </c>
      <c r="Q56" s="48">
        <f t="shared" si="14"/>
        <v>7620200</v>
      </c>
      <c r="R56" s="51">
        <f t="shared" si="10"/>
        <v>8873000</v>
      </c>
      <c r="S56" s="51">
        <f t="shared" si="15"/>
        <v>9510500</v>
      </c>
      <c r="T56" s="52">
        <f t="shared" si="11"/>
        <v>8223400</v>
      </c>
      <c r="U56" s="55"/>
      <c r="V56" s="55"/>
      <c r="W56" s="55"/>
      <c r="X56" s="55"/>
      <c r="Y56" s="55"/>
    </row>
    <row r="57" spans="2:25" ht="19.5" thickBot="1" x14ac:dyDescent="0.3">
      <c r="B57" s="1">
        <v>51</v>
      </c>
      <c r="C57" s="5" t="s">
        <v>98</v>
      </c>
      <c r="D57" s="8" t="s">
        <v>451</v>
      </c>
      <c r="E57" s="17">
        <v>4</v>
      </c>
      <c r="F57" s="17">
        <v>3.15</v>
      </c>
      <c r="G57" s="38">
        <v>8.9499999999999993</v>
      </c>
      <c r="H57" s="42">
        <f t="shared" si="4"/>
        <v>16.100000000000001</v>
      </c>
      <c r="I57" s="14">
        <f t="shared" si="5"/>
        <v>3400000</v>
      </c>
      <c r="J57" s="14">
        <f t="shared" si="6"/>
        <v>5100000</v>
      </c>
      <c r="K57" s="14">
        <f t="shared" si="12"/>
        <v>2299500</v>
      </c>
      <c r="L57" s="14">
        <f t="shared" si="7"/>
        <v>4284000</v>
      </c>
      <c r="M57" s="14">
        <f t="shared" si="8"/>
        <v>5985000</v>
      </c>
      <c r="N57" s="14">
        <f t="shared" si="0"/>
        <v>8950000</v>
      </c>
      <c r="O57" s="14">
        <f t="shared" si="9"/>
        <v>5103000</v>
      </c>
      <c r="P57" s="46">
        <f t="shared" si="13"/>
        <v>14649500</v>
      </c>
      <c r="Q57" s="48">
        <f t="shared" si="14"/>
        <v>16634000</v>
      </c>
      <c r="R57" s="51">
        <f t="shared" si="10"/>
        <v>18335000</v>
      </c>
      <c r="S57" s="51">
        <f t="shared" si="15"/>
        <v>20035000</v>
      </c>
      <c r="T57" s="52">
        <f t="shared" si="11"/>
        <v>17453000</v>
      </c>
      <c r="U57" s="55"/>
      <c r="V57" s="55"/>
      <c r="W57" s="55"/>
      <c r="X57" s="55"/>
      <c r="Y57" s="55"/>
    </row>
    <row r="58" spans="2:25" ht="19.5" thickBot="1" x14ac:dyDescent="0.3">
      <c r="B58" s="1">
        <v>52</v>
      </c>
      <c r="C58" s="5" t="s">
        <v>99</v>
      </c>
      <c r="D58" s="8" t="s">
        <v>452</v>
      </c>
      <c r="E58" s="17">
        <v>6</v>
      </c>
      <c r="F58" s="17">
        <v>3.64</v>
      </c>
      <c r="G58" s="38">
        <v>8.9499999999999993</v>
      </c>
      <c r="H58" s="42">
        <f t="shared" si="4"/>
        <v>18.59</v>
      </c>
      <c r="I58" s="14">
        <f t="shared" si="5"/>
        <v>5100000</v>
      </c>
      <c r="J58" s="14">
        <f t="shared" si="6"/>
        <v>7650000</v>
      </c>
      <c r="K58" s="14">
        <f t="shared" si="12"/>
        <v>2657200</v>
      </c>
      <c r="L58" s="14">
        <f t="shared" si="7"/>
        <v>4950400</v>
      </c>
      <c r="M58" s="14">
        <f t="shared" si="8"/>
        <v>6916000</v>
      </c>
      <c r="N58" s="14">
        <f t="shared" si="0"/>
        <v>8950000</v>
      </c>
      <c r="O58" s="14">
        <f t="shared" si="9"/>
        <v>5896800</v>
      </c>
      <c r="P58" s="46">
        <f t="shared" si="13"/>
        <v>16707200</v>
      </c>
      <c r="Q58" s="48">
        <f t="shared" si="14"/>
        <v>19000400</v>
      </c>
      <c r="R58" s="51">
        <f t="shared" si="10"/>
        <v>20966000</v>
      </c>
      <c r="S58" s="51">
        <f t="shared" si="15"/>
        <v>23516000</v>
      </c>
      <c r="T58" s="52">
        <f t="shared" si="11"/>
        <v>19946800</v>
      </c>
      <c r="U58" s="55"/>
      <c r="V58" s="55"/>
      <c r="W58" s="55"/>
      <c r="X58" s="55"/>
      <c r="Y58" s="55"/>
    </row>
    <row r="59" spans="2:25" ht="19.5" thickBot="1" x14ac:dyDescent="0.3">
      <c r="B59" s="1">
        <v>53</v>
      </c>
      <c r="C59" s="5" t="s">
        <v>100</v>
      </c>
      <c r="D59" s="8" t="s">
        <v>453</v>
      </c>
      <c r="E59" s="17">
        <v>4</v>
      </c>
      <c r="F59" s="17">
        <v>5.47</v>
      </c>
      <c r="G59" s="38">
        <v>6.56</v>
      </c>
      <c r="H59" s="42">
        <f t="shared" si="4"/>
        <v>16.03</v>
      </c>
      <c r="I59" s="14">
        <f t="shared" si="5"/>
        <v>3400000</v>
      </c>
      <c r="J59" s="14">
        <f t="shared" si="6"/>
        <v>5100000</v>
      </c>
      <c r="K59" s="14">
        <f t="shared" si="12"/>
        <v>3993100</v>
      </c>
      <c r="L59" s="14">
        <f t="shared" si="7"/>
        <v>7439200</v>
      </c>
      <c r="M59" s="14">
        <f t="shared" si="8"/>
        <v>10393000</v>
      </c>
      <c r="N59" s="14">
        <f t="shared" si="0"/>
        <v>6560000</v>
      </c>
      <c r="O59" s="14">
        <f t="shared" si="9"/>
        <v>8861400</v>
      </c>
      <c r="P59" s="46">
        <f t="shared" si="13"/>
        <v>13953100</v>
      </c>
      <c r="Q59" s="48">
        <f t="shared" si="14"/>
        <v>17399200</v>
      </c>
      <c r="R59" s="51">
        <f t="shared" si="10"/>
        <v>20353000</v>
      </c>
      <c r="S59" s="51">
        <f t="shared" si="15"/>
        <v>22053000</v>
      </c>
      <c r="T59" s="52">
        <f t="shared" si="11"/>
        <v>18821400</v>
      </c>
      <c r="U59" s="55"/>
      <c r="V59" s="55"/>
      <c r="W59" s="55"/>
      <c r="X59" s="55"/>
      <c r="Y59" s="55"/>
    </row>
    <row r="60" spans="2:25" ht="19.5" thickBot="1" x14ac:dyDescent="0.3">
      <c r="B60" s="1">
        <v>54</v>
      </c>
      <c r="C60" s="6" t="s">
        <v>101</v>
      </c>
      <c r="D60" s="9" t="s">
        <v>445</v>
      </c>
      <c r="E60" s="17">
        <v>1</v>
      </c>
      <c r="F60" s="17">
        <v>2.16</v>
      </c>
      <c r="G60" s="38">
        <v>2.2400000000000002</v>
      </c>
      <c r="H60" s="42">
        <f t="shared" si="4"/>
        <v>5.4</v>
      </c>
      <c r="I60" s="14">
        <f t="shared" si="5"/>
        <v>850000</v>
      </c>
      <c r="J60" s="14">
        <f t="shared" si="6"/>
        <v>1275000</v>
      </c>
      <c r="K60" s="14">
        <f t="shared" si="12"/>
        <v>1576800</v>
      </c>
      <c r="L60" s="14">
        <f t="shared" si="7"/>
        <v>2937600</v>
      </c>
      <c r="M60" s="14">
        <f t="shared" si="8"/>
        <v>4104000.0000000005</v>
      </c>
      <c r="N60" s="14">
        <f t="shared" si="0"/>
        <v>2240000</v>
      </c>
      <c r="O60" s="14">
        <f t="shared" si="9"/>
        <v>3499200</v>
      </c>
      <c r="P60" s="46">
        <f t="shared" si="13"/>
        <v>4666800</v>
      </c>
      <c r="Q60" s="48">
        <f t="shared" si="14"/>
        <v>6027600</v>
      </c>
      <c r="R60" s="51">
        <f t="shared" si="10"/>
        <v>7194000</v>
      </c>
      <c r="S60" s="51">
        <f t="shared" si="15"/>
        <v>7619000</v>
      </c>
      <c r="T60" s="52">
        <f t="shared" si="11"/>
        <v>6589200</v>
      </c>
      <c r="U60" s="55"/>
      <c r="V60" s="55"/>
      <c r="W60" s="55"/>
      <c r="X60" s="55"/>
      <c r="Y60" s="55"/>
    </row>
    <row r="61" spans="2:25" ht="19.5" thickBot="1" x14ac:dyDescent="0.3">
      <c r="B61" s="1">
        <v>55</v>
      </c>
      <c r="C61" s="5" t="s">
        <v>102</v>
      </c>
      <c r="D61" s="10" t="s">
        <v>103</v>
      </c>
      <c r="E61" s="17">
        <v>8</v>
      </c>
      <c r="F61" s="17">
        <v>4.4800000000000004</v>
      </c>
      <c r="G61" s="38">
        <v>6.56</v>
      </c>
      <c r="H61" s="42">
        <f t="shared" si="4"/>
        <v>19.04</v>
      </c>
      <c r="I61" s="14">
        <f t="shared" si="5"/>
        <v>6800000</v>
      </c>
      <c r="J61" s="14">
        <f t="shared" si="6"/>
        <v>10200000</v>
      </c>
      <c r="K61" s="14">
        <f t="shared" si="12"/>
        <v>3270400.0000000005</v>
      </c>
      <c r="L61" s="14">
        <f t="shared" si="7"/>
        <v>6092800.0000000009</v>
      </c>
      <c r="M61" s="14">
        <f t="shared" si="8"/>
        <v>8512000</v>
      </c>
      <c r="N61" s="14">
        <f t="shared" si="0"/>
        <v>6560000</v>
      </c>
      <c r="O61" s="14">
        <f t="shared" si="9"/>
        <v>7257600.0000000009</v>
      </c>
      <c r="P61" s="46">
        <f t="shared" si="13"/>
        <v>16630400</v>
      </c>
      <c r="Q61" s="48">
        <f t="shared" si="14"/>
        <v>19452800</v>
      </c>
      <c r="R61" s="51">
        <f t="shared" si="10"/>
        <v>21872000</v>
      </c>
      <c r="S61" s="51">
        <f t="shared" si="15"/>
        <v>25272000</v>
      </c>
      <c r="T61" s="52">
        <f t="shared" si="11"/>
        <v>20617600</v>
      </c>
      <c r="U61" s="55"/>
      <c r="V61" s="55"/>
      <c r="W61" s="55"/>
      <c r="X61" s="55"/>
      <c r="Y61" s="55"/>
    </row>
    <row r="62" spans="2:25" ht="19.5" thickBot="1" x14ac:dyDescent="0.3">
      <c r="B62" s="1">
        <v>56</v>
      </c>
      <c r="C62" s="5" t="s">
        <v>104</v>
      </c>
      <c r="D62" s="8" t="s">
        <v>105</v>
      </c>
      <c r="E62" s="17">
        <v>4</v>
      </c>
      <c r="F62" s="17">
        <v>3.64</v>
      </c>
      <c r="G62" s="38">
        <v>2.2400000000000002</v>
      </c>
      <c r="H62" s="42">
        <f t="shared" si="4"/>
        <v>9.8800000000000008</v>
      </c>
      <c r="I62" s="14">
        <f t="shared" si="5"/>
        <v>3400000</v>
      </c>
      <c r="J62" s="14">
        <f t="shared" si="6"/>
        <v>5100000</v>
      </c>
      <c r="K62" s="14">
        <f t="shared" si="12"/>
        <v>2657200</v>
      </c>
      <c r="L62" s="14">
        <f t="shared" si="7"/>
        <v>4950400</v>
      </c>
      <c r="M62" s="14">
        <f t="shared" si="8"/>
        <v>6916000</v>
      </c>
      <c r="N62" s="14">
        <f t="shared" si="0"/>
        <v>2240000</v>
      </c>
      <c r="O62" s="14">
        <f t="shared" si="9"/>
        <v>5896800</v>
      </c>
      <c r="P62" s="46">
        <f t="shared" si="13"/>
        <v>8297200</v>
      </c>
      <c r="Q62" s="48">
        <f t="shared" si="14"/>
        <v>10590400</v>
      </c>
      <c r="R62" s="51">
        <f t="shared" si="10"/>
        <v>12556000</v>
      </c>
      <c r="S62" s="51">
        <f t="shared" si="15"/>
        <v>14256000</v>
      </c>
      <c r="T62" s="52">
        <f t="shared" si="11"/>
        <v>11536800</v>
      </c>
      <c r="U62" s="55"/>
      <c r="V62" s="55"/>
      <c r="W62" s="55"/>
      <c r="X62" s="55"/>
      <c r="Y62" s="55"/>
    </row>
    <row r="63" spans="2:25" ht="19.5" thickBot="1" x14ac:dyDescent="0.3">
      <c r="B63" s="1">
        <v>57</v>
      </c>
      <c r="C63" s="5" t="s">
        <v>106</v>
      </c>
      <c r="D63" s="8" t="s">
        <v>107</v>
      </c>
      <c r="E63" s="17">
        <v>6</v>
      </c>
      <c r="F63" s="17">
        <v>4.63</v>
      </c>
      <c r="G63" s="38">
        <v>19.75</v>
      </c>
      <c r="H63" s="42">
        <f t="shared" si="4"/>
        <v>30.38</v>
      </c>
      <c r="I63" s="14">
        <f t="shared" si="5"/>
        <v>5100000</v>
      </c>
      <c r="J63" s="14">
        <f t="shared" si="6"/>
        <v>7650000</v>
      </c>
      <c r="K63" s="14">
        <f t="shared" si="12"/>
        <v>3379900</v>
      </c>
      <c r="L63" s="14">
        <f t="shared" si="7"/>
        <v>6296800</v>
      </c>
      <c r="M63" s="14">
        <f t="shared" si="8"/>
        <v>8797000</v>
      </c>
      <c r="N63" s="14">
        <f t="shared" si="0"/>
        <v>19750000</v>
      </c>
      <c r="O63" s="14">
        <f t="shared" si="9"/>
        <v>7500600</v>
      </c>
      <c r="P63" s="46">
        <f t="shared" si="13"/>
        <v>28229900</v>
      </c>
      <c r="Q63" s="48">
        <f t="shared" si="14"/>
        <v>31146800</v>
      </c>
      <c r="R63" s="51">
        <f t="shared" si="10"/>
        <v>33647000</v>
      </c>
      <c r="S63" s="51">
        <f t="shared" si="15"/>
        <v>36197000</v>
      </c>
      <c r="T63" s="52">
        <f t="shared" si="11"/>
        <v>32350600</v>
      </c>
      <c r="U63" s="55"/>
      <c r="V63" s="55"/>
      <c r="W63" s="55"/>
      <c r="X63" s="55"/>
      <c r="Y63" s="55"/>
    </row>
    <row r="64" spans="2:25" ht="19.5" thickBot="1" x14ac:dyDescent="0.3">
      <c r="B64" s="1">
        <v>58</v>
      </c>
      <c r="C64" s="5" t="s">
        <v>108</v>
      </c>
      <c r="D64" s="8" t="s">
        <v>109</v>
      </c>
      <c r="E64" s="17">
        <v>10</v>
      </c>
      <c r="F64" s="17">
        <v>6.3</v>
      </c>
      <c r="G64" s="38">
        <v>19.75</v>
      </c>
      <c r="H64" s="42">
        <f t="shared" si="4"/>
        <v>36.049999999999997</v>
      </c>
      <c r="I64" s="14">
        <f t="shared" si="5"/>
        <v>8500000</v>
      </c>
      <c r="J64" s="14">
        <f t="shared" si="6"/>
        <v>12750000</v>
      </c>
      <c r="K64" s="14">
        <f t="shared" si="12"/>
        <v>4599000</v>
      </c>
      <c r="L64" s="14">
        <f t="shared" si="7"/>
        <v>8568000</v>
      </c>
      <c r="M64" s="14">
        <f t="shared" si="8"/>
        <v>11970000</v>
      </c>
      <c r="N64" s="14">
        <f t="shared" si="0"/>
        <v>19750000</v>
      </c>
      <c r="O64" s="14">
        <f t="shared" si="9"/>
        <v>10206000</v>
      </c>
      <c r="P64" s="46">
        <f t="shared" si="13"/>
        <v>32849000</v>
      </c>
      <c r="Q64" s="48">
        <f t="shared" si="14"/>
        <v>36818000</v>
      </c>
      <c r="R64" s="51">
        <f t="shared" si="10"/>
        <v>40220000</v>
      </c>
      <c r="S64" s="51">
        <f t="shared" si="15"/>
        <v>44470000</v>
      </c>
      <c r="T64" s="52">
        <f t="shared" si="11"/>
        <v>38456000</v>
      </c>
      <c r="U64" s="55"/>
      <c r="V64" s="55"/>
      <c r="W64" s="55"/>
      <c r="X64" s="55"/>
      <c r="Y64" s="55"/>
    </row>
    <row r="65" spans="2:25" ht="19.5" thickBot="1" x14ac:dyDescent="0.3">
      <c r="B65" s="1">
        <v>59</v>
      </c>
      <c r="C65" s="5" t="s">
        <v>110</v>
      </c>
      <c r="D65" s="8" t="s">
        <v>111</v>
      </c>
      <c r="E65" s="17">
        <v>14.4</v>
      </c>
      <c r="F65" s="17">
        <v>6.3</v>
      </c>
      <c r="G65" s="38">
        <v>19.75</v>
      </c>
      <c r="H65" s="42">
        <f t="shared" si="4"/>
        <v>40.450000000000003</v>
      </c>
      <c r="I65" s="14">
        <f t="shared" si="5"/>
        <v>12240000</v>
      </c>
      <c r="J65" s="14">
        <f t="shared" si="6"/>
        <v>18360000</v>
      </c>
      <c r="K65" s="14">
        <f t="shared" si="12"/>
        <v>4599000</v>
      </c>
      <c r="L65" s="14">
        <f t="shared" si="7"/>
        <v>8568000</v>
      </c>
      <c r="M65" s="14">
        <f t="shared" si="8"/>
        <v>11970000</v>
      </c>
      <c r="N65" s="14">
        <f t="shared" si="0"/>
        <v>19750000</v>
      </c>
      <c r="O65" s="14">
        <f t="shared" si="9"/>
        <v>10206000</v>
      </c>
      <c r="P65" s="46">
        <f t="shared" si="13"/>
        <v>36589000</v>
      </c>
      <c r="Q65" s="48">
        <f t="shared" si="14"/>
        <v>40558000</v>
      </c>
      <c r="R65" s="51">
        <f t="shared" si="10"/>
        <v>43960000</v>
      </c>
      <c r="S65" s="51">
        <f t="shared" si="15"/>
        <v>50080000</v>
      </c>
      <c r="T65" s="52">
        <f t="shared" si="11"/>
        <v>42196000</v>
      </c>
      <c r="U65" s="55"/>
      <c r="V65" s="55"/>
      <c r="W65" s="55"/>
      <c r="X65" s="55"/>
      <c r="Y65" s="55"/>
    </row>
    <row r="66" spans="2:25" ht="19.5" thickBot="1" x14ac:dyDescent="0.3">
      <c r="B66" s="1">
        <v>60</v>
      </c>
      <c r="C66" s="5" t="s">
        <v>112</v>
      </c>
      <c r="D66" s="8" t="s">
        <v>113</v>
      </c>
      <c r="E66" s="17">
        <v>8.4</v>
      </c>
      <c r="F66" s="17">
        <v>4.0599999999999996</v>
      </c>
      <c r="G66" s="38">
        <v>6.56</v>
      </c>
      <c r="H66" s="42">
        <f t="shared" si="4"/>
        <v>19.02</v>
      </c>
      <c r="I66" s="14">
        <f t="shared" si="5"/>
        <v>7140000</v>
      </c>
      <c r="J66" s="14">
        <f t="shared" si="6"/>
        <v>10710000</v>
      </c>
      <c r="K66" s="14">
        <f t="shared" si="12"/>
        <v>2963799.9999999995</v>
      </c>
      <c r="L66" s="14">
        <f t="shared" si="7"/>
        <v>5521599.9999999991</v>
      </c>
      <c r="M66" s="14">
        <f t="shared" si="8"/>
        <v>7713999.9999999991</v>
      </c>
      <c r="N66" s="14">
        <f t="shared" si="0"/>
        <v>6560000</v>
      </c>
      <c r="O66" s="14">
        <f t="shared" si="9"/>
        <v>6577199.9999999991</v>
      </c>
      <c r="P66" s="46">
        <f t="shared" si="13"/>
        <v>16663800</v>
      </c>
      <c r="Q66" s="48">
        <f t="shared" si="14"/>
        <v>19221600</v>
      </c>
      <c r="R66" s="51">
        <f t="shared" si="10"/>
        <v>21414000</v>
      </c>
      <c r="S66" s="51">
        <f t="shared" si="15"/>
        <v>24984000</v>
      </c>
      <c r="T66" s="52">
        <f t="shared" si="11"/>
        <v>20277200</v>
      </c>
      <c r="U66" s="55"/>
      <c r="V66" s="55"/>
      <c r="W66" s="55"/>
      <c r="X66" s="55"/>
      <c r="Y66" s="55"/>
    </row>
    <row r="67" spans="2:25" ht="19.5" thickBot="1" x14ac:dyDescent="0.3">
      <c r="B67" s="1">
        <v>61</v>
      </c>
      <c r="C67" s="5" t="s">
        <v>114</v>
      </c>
      <c r="D67" s="8" t="s">
        <v>115</v>
      </c>
      <c r="E67" s="17">
        <v>4.0999999999999996</v>
      </c>
      <c r="F67" s="17">
        <v>3.98</v>
      </c>
      <c r="G67" s="38">
        <v>6.56</v>
      </c>
      <c r="H67" s="42">
        <f t="shared" si="4"/>
        <v>14.639999999999999</v>
      </c>
      <c r="I67" s="14">
        <f t="shared" si="5"/>
        <v>3484999.9999999995</v>
      </c>
      <c r="J67" s="14">
        <f t="shared" si="6"/>
        <v>5227499.9999999991</v>
      </c>
      <c r="K67" s="14">
        <f t="shared" si="12"/>
        <v>2905400</v>
      </c>
      <c r="L67" s="14">
        <f t="shared" si="7"/>
        <v>5412800</v>
      </c>
      <c r="M67" s="14">
        <f t="shared" si="8"/>
        <v>7562000</v>
      </c>
      <c r="N67" s="14">
        <f t="shared" si="0"/>
        <v>6560000</v>
      </c>
      <c r="O67" s="14">
        <f t="shared" si="9"/>
        <v>6447600</v>
      </c>
      <c r="P67" s="46">
        <f t="shared" si="13"/>
        <v>12950400</v>
      </c>
      <c r="Q67" s="48">
        <f t="shared" si="14"/>
        <v>15457800</v>
      </c>
      <c r="R67" s="51">
        <f t="shared" si="10"/>
        <v>17607000</v>
      </c>
      <c r="S67" s="51">
        <f t="shared" si="15"/>
        <v>19349500</v>
      </c>
      <c r="T67" s="52">
        <f t="shared" si="11"/>
        <v>16492600</v>
      </c>
      <c r="U67" s="55"/>
      <c r="V67" s="55"/>
      <c r="W67" s="55"/>
      <c r="X67" s="55"/>
      <c r="Y67" s="55"/>
    </row>
    <row r="68" spans="2:25" ht="19.5" thickBot="1" x14ac:dyDescent="0.3">
      <c r="B68" s="1">
        <v>62</v>
      </c>
      <c r="C68" s="27" t="s">
        <v>116</v>
      </c>
      <c r="D68" s="28" t="s">
        <v>117</v>
      </c>
      <c r="E68" s="17">
        <v>14.4</v>
      </c>
      <c r="F68" s="17">
        <v>4.63</v>
      </c>
      <c r="G68" s="38">
        <v>19.75</v>
      </c>
      <c r="H68" s="42">
        <f t="shared" si="4"/>
        <v>38.78</v>
      </c>
      <c r="I68" s="29">
        <f t="shared" si="5"/>
        <v>12240000</v>
      </c>
      <c r="J68" s="14">
        <f t="shared" si="6"/>
        <v>18360000</v>
      </c>
      <c r="K68" s="29">
        <f t="shared" si="12"/>
        <v>3379900</v>
      </c>
      <c r="L68" s="29">
        <f t="shared" si="7"/>
        <v>6296800</v>
      </c>
      <c r="M68" s="29">
        <f t="shared" si="8"/>
        <v>8797000</v>
      </c>
      <c r="N68" s="29">
        <f t="shared" si="0"/>
        <v>19750000</v>
      </c>
      <c r="O68" s="29">
        <f t="shared" si="9"/>
        <v>7500600</v>
      </c>
      <c r="P68" s="46">
        <f t="shared" si="13"/>
        <v>35369900</v>
      </c>
      <c r="Q68" s="48">
        <f t="shared" si="14"/>
        <v>38286800</v>
      </c>
      <c r="R68" s="51">
        <f t="shared" si="10"/>
        <v>40787000</v>
      </c>
      <c r="S68" s="51">
        <f t="shared" si="15"/>
        <v>46907000</v>
      </c>
      <c r="T68" s="52">
        <f t="shared" si="11"/>
        <v>39490600</v>
      </c>
      <c r="U68" s="55"/>
      <c r="V68" s="55"/>
      <c r="W68" s="55"/>
      <c r="X68" s="55"/>
      <c r="Y68" s="55"/>
    </row>
    <row r="69" spans="2:25" ht="19.5" thickBot="1" x14ac:dyDescent="0.3">
      <c r="B69" s="1">
        <v>63</v>
      </c>
      <c r="C69" s="5" t="s">
        <v>118</v>
      </c>
      <c r="D69" s="8" t="s">
        <v>454</v>
      </c>
      <c r="E69" s="17">
        <v>1.25</v>
      </c>
      <c r="F69" s="17">
        <v>1.3</v>
      </c>
      <c r="G69" s="38">
        <v>2.4500000000000002</v>
      </c>
      <c r="H69" s="42">
        <f t="shared" si="4"/>
        <v>5</v>
      </c>
      <c r="I69" s="14">
        <f t="shared" si="5"/>
        <v>1062500</v>
      </c>
      <c r="J69" s="14">
        <f t="shared" si="6"/>
        <v>1593750</v>
      </c>
      <c r="K69" s="14">
        <f t="shared" si="12"/>
        <v>949000</v>
      </c>
      <c r="L69" s="14">
        <f t="shared" si="7"/>
        <v>1768000</v>
      </c>
      <c r="M69" s="14">
        <f t="shared" si="8"/>
        <v>2470000</v>
      </c>
      <c r="N69" s="14">
        <f t="shared" si="0"/>
        <v>2450000</v>
      </c>
      <c r="O69" s="14">
        <f t="shared" si="9"/>
        <v>2106000</v>
      </c>
      <c r="P69" s="46">
        <f t="shared" si="13"/>
        <v>4461500</v>
      </c>
      <c r="Q69" s="48">
        <f t="shared" si="14"/>
        <v>5280500</v>
      </c>
      <c r="R69" s="51">
        <f t="shared" si="10"/>
        <v>5982500</v>
      </c>
      <c r="S69" s="51">
        <f t="shared" si="15"/>
        <v>6513750</v>
      </c>
      <c r="T69" s="52">
        <f t="shared" si="11"/>
        <v>5618500</v>
      </c>
      <c r="U69" s="55"/>
      <c r="V69" s="55"/>
      <c r="W69" s="55"/>
      <c r="X69" s="55"/>
      <c r="Y69" s="55"/>
    </row>
    <row r="70" spans="2:25" ht="19.5" thickBot="1" x14ac:dyDescent="0.3">
      <c r="B70" s="1">
        <v>64</v>
      </c>
      <c r="C70" s="5" t="s">
        <v>119</v>
      </c>
      <c r="D70" s="8" t="s">
        <v>455</v>
      </c>
      <c r="E70" s="17">
        <v>1</v>
      </c>
      <c r="F70" s="17">
        <v>1.3</v>
      </c>
      <c r="G70" s="38">
        <v>2.4500000000000002</v>
      </c>
      <c r="H70" s="42">
        <f t="shared" si="4"/>
        <v>4.75</v>
      </c>
      <c r="I70" s="14">
        <f t="shared" si="5"/>
        <v>850000</v>
      </c>
      <c r="J70" s="14">
        <f t="shared" si="6"/>
        <v>1275000</v>
      </c>
      <c r="K70" s="14">
        <f t="shared" si="12"/>
        <v>949000</v>
      </c>
      <c r="L70" s="14">
        <f t="shared" si="7"/>
        <v>1768000</v>
      </c>
      <c r="M70" s="14">
        <f t="shared" si="8"/>
        <v>2470000</v>
      </c>
      <c r="N70" s="14">
        <f t="shared" si="0"/>
        <v>2450000</v>
      </c>
      <c r="O70" s="14">
        <f t="shared" si="9"/>
        <v>2106000</v>
      </c>
      <c r="P70" s="46">
        <f t="shared" si="13"/>
        <v>4249000</v>
      </c>
      <c r="Q70" s="48">
        <f t="shared" si="14"/>
        <v>5068000</v>
      </c>
      <c r="R70" s="51">
        <f t="shared" si="10"/>
        <v>5770000</v>
      </c>
      <c r="S70" s="51">
        <f t="shared" si="15"/>
        <v>6195000</v>
      </c>
      <c r="T70" s="52">
        <f t="shared" si="11"/>
        <v>5406000</v>
      </c>
      <c r="U70" s="55"/>
      <c r="V70" s="55"/>
      <c r="W70" s="55"/>
      <c r="X70" s="55"/>
      <c r="Y70" s="55"/>
    </row>
    <row r="71" spans="2:25" ht="32.25" thickBot="1" x14ac:dyDescent="0.3">
      <c r="B71" s="1">
        <v>65</v>
      </c>
      <c r="C71" s="5" t="s">
        <v>120</v>
      </c>
      <c r="D71" s="8" t="s">
        <v>121</v>
      </c>
      <c r="E71" s="17">
        <v>3</v>
      </c>
      <c r="F71" s="17">
        <v>2.73</v>
      </c>
      <c r="G71" s="38">
        <v>9.9700000000000006</v>
      </c>
      <c r="H71" s="42">
        <f t="shared" si="4"/>
        <v>15.700000000000001</v>
      </c>
      <c r="I71" s="14">
        <f t="shared" ref="I71:I134" si="16">E71*$E$1</f>
        <v>2550000</v>
      </c>
      <c r="J71" s="14">
        <f t="shared" si="6"/>
        <v>3825000</v>
      </c>
      <c r="K71" s="14">
        <f t="shared" ref="K71:K134" si="17">F71*$E$2</f>
        <v>1992900</v>
      </c>
      <c r="L71" s="14">
        <f t="shared" ref="L71:L134" si="18">F71*$E$3</f>
        <v>3712800</v>
      </c>
      <c r="M71" s="14">
        <f t="shared" ref="M71:M134" si="19">F71*$E$4</f>
        <v>5187000</v>
      </c>
      <c r="N71" s="14">
        <f t="shared" ref="N71:N134" si="20">G71*$E$5</f>
        <v>9970000</v>
      </c>
      <c r="O71" s="14">
        <f t="shared" si="9"/>
        <v>4422600</v>
      </c>
      <c r="P71" s="46">
        <f t="shared" si="13"/>
        <v>14512900</v>
      </c>
      <c r="Q71" s="48">
        <f t="shared" si="14"/>
        <v>16232800</v>
      </c>
      <c r="R71" s="51">
        <f t="shared" si="10"/>
        <v>17707000</v>
      </c>
      <c r="S71" s="51">
        <f t="shared" si="15"/>
        <v>18982000</v>
      </c>
      <c r="T71" s="52">
        <f t="shared" si="11"/>
        <v>16942600</v>
      </c>
      <c r="U71" s="55"/>
      <c r="V71" s="55"/>
      <c r="W71" s="55"/>
      <c r="X71" s="55"/>
      <c r="Y71" s="55"/>
    </row>
    <row r="72" spans="2:25" ht="19.5" thickBot="1" x14ac:dyDescent="0.3">
      <c r="B72" s="1">
        <v>66</v>
      </c>
      <c r="C72" s="5" t="s">
        <v>122</v>
      </c>
      <c r="D72" s="8" t="s">
        <v>123</v>
      </c>
      <c r="E72" s="17">
        <v>3.2</v>
      </c>
      <c r="F72" s="17">
        <v>3.64</v>
      </c>
      <c r="G72" s="38">
        <v>9.9700000000000006</v>
      </c>
      <c r="H72" s="42">
        <f t="shared" ref="H72:H135" si="21">G72+F72+E72</f>
        <v>16.810000000000002</v>
      </c>
      <c r="I72" s="14">
        <f t="shared" si="16"/>
        <v>2720000</v>
      </c>
      <c r="J72" s="14">
        <f t="shared" ref="J72:J135" si="22">I72*1.5</f>
        <v>4080000</v>
      </c>
      <c r="K72" s="14">
        <f t="shared" si="17"/>
        <v>2657200</v>
      </c>
      <c r="L72" s="14">
        <f t="shared" si="18"/>
        <v>4950400</v>
      </c>
      <c r="M72" s="14">
        <f t="shared" si="19"/>
        <v>6916000</v>
      </c>
      <c r="N72" s="14">
        <f t="shared" si="20"/>
        <v>9970000</v>
      </c>
      <c r="O72" s="14">
        <f t="shared" ref="O72:O135" si="23">F72*$J$3</f>
        <v>5896800</v>
      </c>
      <c r="P72" s="46">
        <f t="shared" ref="P72:P135" si="24">I72+K72+N72</f>
        <v>15347200</v>
      </c>
      <c r="Q72" s="48">
        <f t="shared" ref="Q72:Q135" si="25">I72+L72+N72</f>
        <v>17640400</v>
      </c>
      <c r="R72" s="51">
        <f t="shared" ref="R72:R135" si="26">I72+M72+N72</f>
        <v>19606000</v>
      </c>
      <c r="S72" s="51">
        <f t="shared" ref="S72:S135" si="27">J72+M72+N72</f>
        <v>20966000</v>
      </c>
      <c r="T72" s="52">
        <f t="shared" ref="T72:T135" si="28">I72+N72+O72</f>
        <v>18586800</v>
      </c>
      <c r="U72" s="55"/>
      <c r="V72" s="55"/>
      <c r="W72" s="55"/>
      <c r="X72" s="55"/>
      <c r="Y72" s="55"/>
    </row>
    <row r="73" spans="2:25" ht="32.25" thickBot="1" x14ac:dyDescent="0.3">
      <c r="B73" s="1">
        <v>67</v>
      </c>
      <c r="C73" s="5" t="s">
        <v>124</v>
      </c>
      <c r="D73" s="8" t="s">
        <v>125</v>
      </c>
      <c r="E73" s="17">
        <v>3.3</v>
      </c>
      <c r="F73" s="17">
        <v>3.64</v>
      </c>
      <c r="G73" s="38">
        <v>2.4500000000000002</v>
      </c>
      <c r="H73" s="42">
        <f t="shared" si="21"/>
        <v>9.39</v>
      </c>
      <c r="I73" s="14">
        <f t="shared" si="16"/>
        <v>2805000</v>
      </c>
      <c r="J73" s="14">
        <f t="shared" si="22"/>
        <v>4207500</v>
      </c>
      <c r="K73" s="14">
        <f t="shared" si="17"/>
        <v>2657200</v>
      </c>
      <c r="L73" s="14">
        <f t="shared" si="18"/>
        <v>4950400</v>
      </c>
      <c r="M73" s="14">
        <f t="shared" si="19"/>
        <v>6916000</v>
      </c>
      <c r="N73" s="14">
        <f t="shared" si="20"/>
        <v>2450000</v>
      </c>
      <c r="O73" s="14">
        <f t="shared" si="23"/>
        <v>5896800</v>
      </c>
      <c r="P73" s="46">
        <f t="shared" si="24"/>
        <v>7912200</v>
      </c>
      <c r="Q73" s="48">
        <f t="shared" si="25"/>
        <v>10205400</v>
      </c>
      <c r="R73" s="51">
        <f t="shared" si="26"/>
        <v>12171000</v>
      </c>
      <c r="S73" s="51">
        <f t="shared" si="27"/>
        <v>13573500</v>
      </c>
      <c r="T73" s="52">
        <f t="shared" si="28"/>
        <v>11151800</v>
      </c>
      <c r="U73" s="55"/>
      <c r="V73" s="55"/>
      <c r="W73" s="55"/>
      <c r="X73" s="55"/>
      <c r="Y73" s="55"/>
    </row>
    <row r="74" spans="2:25" ht="19.5" thickBot="1" x14ac:dyDescent="0.3">
      <c r="B74" s="1">
        <v>68</v>
      </c>
      <c r="C74" s="5" t="s">
        <v>126</v>
      </c>
      <c r="D74" s="8" t="s">
        <v>127</v>
      </c>
      <c r="E74" s="17">
        <v>3.7</v>
      </c>
      <c r="F74" s="17">
        <v>4.97</v>
      </c>
      <c r="G74" s="38">
        <v>2.4500000000000002</v>
      </c>
      <c r="H74" s="42">
        <f t="shared" si="21"/>
        <v>11.120000000000001</v>
      </c>
      <c r="I74" s="14">
        <f t="shared" si="16"/>
        <v>3145000</v>
      </c>
      <c r="J74" s="14">
        <f t="shared" si="22"/>
        <v>4717500</v>
      </c>
      <c r="K74" s="14">
        <f t="shared" si="17"/>
        <v>3628100</v>
      </c>
      <c r="L74" s="14">
        <f t="shared" si="18"/>
        <v>6759200</v>
      </c>
      <c r="M74" s="14">
        <f t="shared" si="19"/>
        <v>9443000</v>
      </c>
      <c r="N74" s="14">
        <f t="shared" si="20"/>
        <v>2450000</v>
      </c>
      <c r="O74" s="14">
        <f t="shared" si="23"/>
        <v>8051400</v>
      </c>
      <c r="P74" s="46">
        <f t="shared" si="24"/>
        <v>9223100</v>
      </c>
      <c r="Q74" s="48">
        <f t="shared" si="25"/>
        <v>12354200</v>
      </c>
      <c r="R74" s="51">
        <f t="shared" si="26"/>
        <v>15038000</v>
      </c>
      <c r="S74" s="51">
        <f t="shared" si="27"/>
        <v>16610500</v>
      </c>
      <c r="T74" s="52">
        <f t="shared" si="28"/>
        <v>13646400</v>
      </c>
      <c r="U74" s="55"/>
      <c r="V74" s="55"/>
      <c r="W74" s="55"/>
      <c r="X74" s="55"/>
      <c r="Y74" s="55"/>
    </row>
    <row r="75" spans="2:25" ht="19.5" thickBot="1" x14ac:dyDescent="0.3">
      <c r="B75" s="1">
        <v>69</v>
      </c>
      <c r="C75" s="5" t="s">
        <v>128</v>
      </c>
      <c r="D75" s="8" t="s">
        <v>129</v>
      </c>
      <c r="E75" s="17">
        <v>10.199999999999999</v>
      </c>
      <c r="F75" s="17">
        <v>3.15</v>
      </c>
      <c r="G75" s="38">
        <v>9.9700000000000006</v>
      </c>
      <c r="H75" s="42">
        <f t="shared" si="21"/>
        <v>23.32</v>
      </c>
      <c r="I75" s="14">
        <f t="shared" si="16"/>
        <v>8670000</v>
      </c>
      <c r="J75" s="14">
        <f t="shared" si="22"/>
        <v>13005000</v>
      </c>
      <c r="K75" s="14">
        <f t="shared" si="17"/>
        <v>2299500</v>
      </c>
      <c r="L75" s="14">
        <f t="shared" si="18"/>
        <v>4284000</v>
      </c>
      <c r="M75" s="14">
        <f t="shared" si="19"/>
        <v>5985000</v>
      </c>
      <c r="N75" s="14">
        <f t="shared" si="20"/>
        <v>9970000</v>
      </c>
      <c r="O75" s="14">
        <f t="shared" si="23"/>
        <v>5103000</v>
      </c>
      <c r="P75" s="46">
        <f t="shared" si="24"/>
        <v>20939500</v>
      </c>
      <c r="Q75" s="48">
        <f t="shared" si="25"/>
        <v>22924000</v>
      </c>
      <c r="R75" s="51">
        <f t="shared" si="26"/>
        <v>24625000</v>
      </c>
      <c r="S75" s="51">
        <f t="shared" si="27"/>
        <v>28960000</v>
      </c>
      <c r="T75" s="52">
        <f t="shared" si="28"/>
        <v>23743000</v>
      </c>
      <c r="U75" s="55"/>
      <c r="V75" s="55"/>
      <c r="W75" s="55"/>
      <c r="X75" s="55"/>
      <c r="Y75" s="55"/>
    </row>
    <row r="76" spans="2:25" ht="19.5" thickBot="1" x14ac:dyDescent="0.3">
      <c r="B76" s="1">
        <v>70</v>
      </c>
      <c r="C76" s="5" t="s">
        <v>130</v>
      </c>
      <c r="D76" s="8" t="s">
        <v>131</v>
      </c>
      <c r="E76" s="17">
        <v>11.5</v>
      </c>
      <c r="F76" s="17">
        <v>3.81</v>
      </c>
      <c r="G76" s="38">
        <v>11.19</v>
      </c>
      <c r="H76" s="42">
        <f t="shared" si="21"/>
        <v>26.5</v>
      </c>
      <c r="I76" s="14">
        <f t="shared" si="16"/>
        <v>9775000</v>
      </c>
      <c r="J76" s="14">
        <f t="shared" si="22"/>
        <v>14662500</v>
      </c>
      <c r="K76" s="14">
        <f t="shared" si="17"/>
        <v>2781300</v>
      </c>
      <c r="L76" s="14">
        <f t="shared" si="18"/>
        <v>5181600</v>
      </c>
      <c r="M76" s="14">
        <f t="shared" si="19"/>
        <v>7239000</v>
      </c>
      <c r="N76" s="14">
        <f t="shared" si="20"/>
        <v>11190000</v>
      </c>
      <c r="O76" s="14">
        <f t="shared" si="23"/>
        <v>6172200</v>
      </c>
      <c r="P76" s="46">
        <f t="shared" si="24"/>
        <v>23746300</v>
      </c>
      <c r="Q76" s="48">
        <f t="shared" si="25"/>
        <v>26146600</v>
      </c>
      <c r="R76" s="51">
        <f t="shared" si="26"/>
        <v>28204000</v>
      </c>
      <c r="S76" s="51">
        <f t="shared" si="27"/>
        <v>33091500</v>
      </c>
      <c r="T76" s="52">
        <f t="shared" si="28"/>
        <v>27137200</v>
      </c>
      <c r="U76" s="55"/>
      <c r="V76" s="55"/>
      <c r="W76" s="55"/>
      <c r="X76" s="55"/>
      <c r="Y76" s="55"/>
    </row>
    <row r="77" spans="2:25" ht="19.5" thickBot="1" x14ac:dyDescent="0.3">
      <c r="B77" s="1">
        <v>71</v>
      </c>
      <c r="C77" s="5" t="s">
        <v>132</v>
      </c>
      <c r="D77" s="8" t="s">
        <v>133</v>
      </c>
      <c r="E77" s="17">
        <v>14</v>
      </c>
      <c r="F77" s="17">
        <v>4.51</v>
      </c>
      <c r="G77" s="38">
        <v>13.61</v>
      </c>
      <c r="H77" s="42">
        <f t="shared" si="21"/>
        <v>32.119999999999997</v>
      </c>
      <c r="I77" s="14">
        <f t="shared" si="16"/>
        <v>11900000</v>
      </c>
      <c r="J77" s="14">
        <f t="shared" si="22"/>
        <v>17850000</v>
      </c>
      <c r="K77" s="14">
        <f t="shared" si="17"/>
        <v>3292300</v>
      </c>
      <c r="L77" s="14">
        <f t="shared" si="18"/>
        <v>6133600</v>
      </c>
      <c r="M77" s="14">
        <f t="shared" si="19"/>
        <v>8569000</v>
      </c>
      <c r="N77" s="14">
        <f t="shared" si="20"/>
        <v>13610000</v>
      </c>
      <c r="O77" s="14">
        <f t="shared" si="23"/>
        <v>7306200</v>
      </c>
      <c r="P77" s="46">
        <f t="shared" si="24"/>
        <v>28802300</v>
      </c>
      <c r="Q77" s="48">
        <f t="shared" si="25"/>
        <v>31643600</v>
      </c>
      <c r="R77" s="51">
        <f t="shared" si="26"/>
        <v>34079000</v>
      </c>
      <c r="S77" s="51">
        <f t="shared" si="27"/>
        <v>40029000</v>
      </c>
      <c r="T77" s="52">
        <f t="shared" si="28"/>
        <v>32816200</v>
      </c>
      <c r="U77" s="55"/>
      <c r="V77" s="55"/>
      <c r="W77" s="55"/>
      <c r="X77" s="55"/>
      <c r="Y77" s="55"/>
    </row>
    <row r="78" spans="2:25" ht="19.5" thickBot="1" x14ac:dyDescent="0.3">
      <c r="B78" s="1">
        <v>72</v>
      </c>
      <c r="C78" s="5" t="s">
        <v>134</v>
      </c>
      <c r="D78" s="8" t="s">
        <v>135</v>
      </c>
      <c r="E78" s="17">
        <v>4</v>
      </c>
      <c r="F78" s="17">
        <v>1.82</v>
      </c>
      <c r="G78" s="38">
        <v>13.61</v>
      </c>
      <c r="H78" s="42">
        <f t="shared" si="21"/>
        <v>19.43</v>
      </c>
      <c r="I78" s="14">
        <f t="shared" si="16"/>
        <v>3400000</v>
      </c>
      <c r="J78" s="14">
        <f t="shared" si="22"/>
        <v>5100000</v>
      </c>
      <c r="K78" s="14">
        <f t="shared" si="17"/>
        <v>1328600</v>
      </c>
      <c r="L78" s="14">
        <f t="shared" si="18"/>
        <v>2475200</v>
      </c>
      <c r="M78" s="14">
        <f t="shared" si="19"/>
        <v>3458000</v>
      </c>
      <c r="N78" s="14">
        <f t="shared" si="20"/>
        <v>13610000</v>
      </c>
      <c r="O78" s="14">
        <f t="shared" si="23"/>
        <v>2948400</v>
      </c>
      <c r="P78" s="46">
        <f t="shared" si="24"/>
        <v>18338600</v>
      </c>
      <c r="Q78" s="48">
        <f t="shared" si="25"/>
        <v>19485200</v>
      </c>
      <c r="R78" s="51">
        <f t="shared" si="26"/>
        <v>20468000</v>
      </c>
      <c r="S78" s="51">
        <f t="shared" si="27"/>
        <v>22168000</v>
      </c>
      <c r="T78" s="52">
        <f t="shared" si="28"/>
        <v>19958400</v>
      </c>
      <c r="U78" s="55"/>
      <c r="V78" s="55"/>
      <c r="W78" s="55"/>
      <c r="X78" s="55"/>
      <c r="Y78" s="55"/>
    </row>
    <row r="79" spans="2:25" ht="19.5" thickBot="1" x14ac:dyDescent="0.3">
      <c r="B79" s="1">
        <v>73</v>
      </c>
      <c r="C79" s="5" t="s">
        <v>136</v>
      </c>
      <c r="D79" s="8" t="s">
        <v>137</v>
      </c>
      <c r="E79" s="17">
        <v>11</v>
      </c>
      <c r="F79" s="17">
        <v>4.8</v>
      </c>
      <c r="G79" s="38">
        <v>9.9700000000000006</v>
      </c>
      <c r="H79" s="42">
        <f t="shared" si="21"/>
        <v>25.77</v>
      </c>
      <c r="I79" s="14">
        <f t="shared" si="16"/>
        <v>9350000</v>
      </c>
      <c r="J79" s="14">
        <f t="shared" si="22"/>
        <v>14025000</v>
      </c>
      <c r="K79" s="14">
        <f t="shared" si="17"/>
        <v>3504000</v>
      </c>
      <c r="L79" s="14">
        <f t="shared" si="18"/>
        <v>6528000</v>
      </c>
      <c r="M79" s="14">
        <f t="shared" si="19"/>
        <v>9120000</v>
      </c>
      <c r="N79" s="14">
        <f t="shared" si="20"/>
        <v>9970000</v>
      </c>
      <c r="O79" s="14">
        <f t="shared" si="23"/>
        <v>7776000</v>
      </c>
      <c r="P79" s="46">
        <f t="shared" si="24"/>
        <v>22824000</v>
      </c>
      <c r="Q79" s="48">
        <f t="shared" si="25"/>
        <v>25848000</v>
      </c>
      <c r="R79" s="51">
        <f t="shared" si="26"/>
        <v>28440000</v>
      </c>
      <c r="S79" s="51">
        <f t="shared" si="27"/>
        <v>33115000</v>
      </c>
      <c r="T79" s="52">
        <f t="shared" si="28"/>
        <v>27096000</v>
      </c>
      <c r="U79" s="55"/>
      <c r="V79" s="55"/>
      <c r="W79" s="55"/>
      <c r="X79" s="55"/>
      <c r="Y79" s="55"/>
    </row>
    <row r="80" spans="2:25" ht="19.5" thickBot="1" x14ac:dyDescent="0.3">
      <c r="B80" s="1">
        <v>74</v>
      </c>
      <c r="C80" s="5" t="s">
        <v>138</v>
      </c>
      <c r="D80" s="8" t="s">
        <v>139</v>
      </c>
      <c r="E80" s="17">
        <v>13.4</v>
      </c>
      <c r="F80" s="17">
        <v>5.71</v>
      </c>
      <c r="G80" s="38">
        <v>11.19</v>
      </c>
      <c r="H80" s="42">
        <f t="shared" si="21"/>
        <v>30.299999999999997</v>
      </c>
      <c r="I80" s="14">
        <f t="shared" si="16"/>
        <v>11390000</v>
      </c>
      <c r="J80" s="14">
        <f t="shared" si="22"/>
        <v>17085000</v>
      </c>
      <c r="K80" s="14">
        <f t="shared" si="17"/>
        <v>4168300</v>
      </c>
      <c r="L80" s="14">
        <f t="shared" si="18"/>
        <v>7765600</v>
      </c>
      <c r="M80" s="14">
        <f t="shared" si="19"/>
        <v>10849000</v>
      </c>
      <c r="N80" s="14">
        <f t="shared" si="20"/>
        <v>11190000</v>
      </c>
      <c r="O80" s="14">
        <f t="shared" si="23"/>
        <v>9250200</v>
      </c>
      <c r="P80" s="46">
        <f t="shared" si="24"/>
        <v>26748300</v>
      </c>
      <c r="Q80" s="48">
        <f t="shared" si="25"/>
        <v>30345600</v>
      </c>
      <c r="R80" s="51">
        <f t="shared" si="26"/>
        <v>33429000</v>
      </c>
      <c r="S80" s="51">
        <f t="shared" si="27"/>
        <v>39124000</v>
      </c>
      <c r="T80" s="52">
        <f t="shared" si="28"/>
        <v>31830200</v>
      </c>
      <c r="U80" s="55"/>
      <c r="V80" s="55"/>
      <c r="W80" s="55"/>
      <c r="X80" s="55"/>
      <c r="Y80" s="55"/>
    </row>
    <row r="81" spans="2:25" ht="19.5" thickBot="1" x14ac:dyDescent="0.3">
      <c r="B81" s="1">
        <v>75</v>
      </c>
      <c r="C81" s="5" t="s">
        <v>140</v>
      </c>
      <c r="D81" s="8" t="s">
        <v>141</v>
      </c>
      <c r="E81" s="17">
        <v>16.5</v>
      </c>
      <c r="F81" s="17">
        <v>6.8</v>
      </c>
      <c r="G81" s="38">
        <v>13.61</v>
      </c>
      <c r="H81" s="42">
        <f t="shared" si="21"/>
        <v>36.909999999999997</v>
      </c>
      <c r="I81" s="14">
        <f t="shared" si="16"/>
        <v>14025000</v>
      </c>
      <c r="J81" s="14">
        <f t="shared" si="22"/>
        <v>21037500</v>
      </c>
      <c r="K81" s="14">
        <f t="shared" si="17"/>
        <v>4964000</v>
      </c>
      <c r="L81" s="14">
        <f t="shared" si="18"/>
        <v>9248000</v>
      </c>
      <c r="M81" s="14">
        <f t="shared" si="19"/>
        <v>12920000</v>
      </c>
      <c r="N81" s="14">
        <f t="shared" si="20"/>
        <v>13610000</v>
      </c>
      <c r="O81" s="14">
        <f t="shared" si="23"/>
        <v>11016000</v>
      </c>
      <c r="P81" s="46">
        <f t="shared" si="24"/>
        <v>32599000</v>
      </c>
      <c r="Q81" s="48">
        <f t="shared" si="25"/>
        <v>36883000</v>
      </c>
      <c r="R81" s="51">
        <f t="shared" si="26"/>
        <v>40555000</v>
      </c>
      <c r="S81" s="51">
        <f t="shared" si="27"/>
        <v>47567500</v>
      </c>
      <c r="T81" s="52">
        <f t="shared" si="28"/>
        <v>38651000</v>
      </c>
      <c r="U81" s="55"/>
      <c r="V81" s="55"/>
      <c r="W81" s="55"/>
      <c r="X81" s="55"/>
      <c r="Y81" s="55"/>
    </row>
    <row r="82" spans="2:25" ht="32.25" thickBot="1" x14ac:dyDescent="0.3">
      <c r="B82" s="1">
        <v>76</v>
      </c>
      <c r="C82" s="5" t="s">
        <v>142</v>
      </c>
      <c r="D82" s="8" t="s">
        <v>143</v>
      </c>
      <c r="E82" s="17">
        <v>5</v>
      </c>
      <c r="F82" s="17">
        <v>3.15</v>
      </c>
      <c r="G82" s="38">
        <v>13.61</v>
      </c>
      <c r="H82" s="42">
        <f t="shared" si="21"/>
        <v>21.759999999999998</v>
      </c>
      <c r="I82" s="14">
        <f t="shared" si="16"/>
        <v>4250000</v>
      </c>
      <c r="J82" s="14">
        <f t="shared" si="22"/>
        <v>6375000</v>
      </c>
      <c r="K82" s="14">
        <f t="shared" si="17"/>
        <v>2299500</v>
      </c>
      <c r="L82" s="14">
        <f t="shared" si="18"/>
        <v>4284000</v>
      </c>
      <c r="M82" s="14">
        <f t="shared" si="19"/>
        <v>5985000</v>
      </c>
      <c r="N82" s="14">
        <f t="shared" si="20"/>
        <v>13610000</v>
      </c>
      <c r="O82" s="14">
        <f t="shared" si="23"/>
        <v>5103000</v>
      </c>
      <c r="P82" s="46">
        <f t="shared" si="24"/>
        <v>20159500</v>
      </c>
      <c r="Q82" s="48">
        <f t="shared" si="25"/>
        <v>22144000</v>
      </c>
      <c r="R82" s="51">
        <f t="shared" si="26"/>
        <v>23845000</v>
      </c>
      <c r="S82" s="51">
        <f t="shared" si="27"/>
        <v>25970000</v>
      </c>
      <c r="T82" s="52">
        <f t="shared" si="28"/>
        <v>22963000</v>
      </c>
      <c r="U82" s="55"/>
      <c r="V82" s="55"/>
      <c r="W82" s="55"/>
      <c r="X82" s="55"/>
      <c r="Y82" s="55"/>
    </row>
    <row r="83" spans="2:25" ht="19.5" thickBot="1" x14ac:dyDescent="0.3">
      <c r="B83" s="1">
        <v>77</v>
      </c>
      <c r="C83" s="5" t="s">
        <v>144</v>
      </c>
      <c r="D83" s="8" t="s">
        <v>145</v>
      </c>
      <c r="E83" s="17">
        <v>3.8</v>
      </c>
      <c r="F83" s="17">
        <v>2.73</v>
      </c>
      <c r="G83" s="38">
        <v>13.61</v>
      </c>
      <c r="H83" s="42">
        <f t="shared" si="21"/>
        <v>20.14</v>
      </c>
      <c r="I83" s="14">
        <f t="shared" si="16"/>
        <v>3230000</v>
      </c>
      <c r="J83" s="14">
        <f t="shared" si="22"/>
        <v>4845000</v>
      </c>
      <c r="K83" s="14">
        <f t="shared" si="17"/>
        <v>1992900</v>
      </c>
      <c r="L83" s="14">
        <f t="shared" si="18"/>
        <v>3712800</v>
      </c>
      <c r="M83" s="14">
        <f t="shared" si="19"/>
        <v>5187000</v>
      </c>
      <c r="N83" s="14">
        <f t="shared" si="20"/>
        <v>13610000</v>
      </c>
      <c r="O83" s="14">
        <f t="shared" si="23"/>
        <v>4422600</v>
      </c>
      <c r="P83" s="46">
        <f t="shared" si="24"/>
        <v>18832900</v>
      </c>
      <c r="Q83" s="48">
        <f t="shared" si="25"/>
        <v>20552800</v>
      </c>
      <c r="R83" s="51">
        <f t="shared" si="26"/>
        <v>22027000</v>
      </c>
      <c r="S83" s="51">
        <f t="shared" si="27"/>
        <v>23642000</v>
      </c>
      <c r="T83" s="52">
        <f t="shared" si="28"/>
        <v>21262600</v>
      </c>
      <c r="U83" s="55"/>
      <c r="V83" s="55"/>
      <c r="W83" s="55"/>
      <c r="X83" s="55"/>
      <c r="Y83" s="55"/>
    </row>
    <row r="84" spans="2:25" ht="32.25" thickBot="1" x14ac:dyDescent="0.3">
      <c r="B84" s="1">
        <v>78</v>
      </c>
      <c r="C84" s="5" t="s">
        <v>146</v>
      </c>
      <c r="D84" s="8" t="s">
        <v>147</v>
      </c>
      <c r="E84" s="17">
        <v>8</v>
      </c>
      <c r="F84" s="17">
        <v>3.64</v>
      </c>
      <c r="G84" s="38">
        <v>13.61</v>
      </c>
      <c r="H84" s="42">
        <f t="shared" si="21"/>
        <v>25.25</v>
      </c>
      <c r="I84" s="14">
        <f t="shared" si="16"/>
        <v>6800000</v>
      </c>
      <c r="J84" s="14">
        <f t="shared" si="22"/>
        <v>10200000</v>
      </c>
      <c r="K84" s="14">
        <f t="shared" si="17"/>
        <v>2657200</v>
      </c>
      <c r="L84" s="14">
        <f t="shared" si="18"/>
        <v>4950400</v>
      </c>
      <c r="M84" s="14">
        <f t="shared" si="19"/>
        <v>6916000</v>
      </c>
      <c r="N84" s="14">
        <f t="shared" si="20"/>
        <v>13610000</v>
      </c>
      <c r="O84" s="14">
        <f t="shared" si="23"/>
        <v>5896800</v>
      </c>
      <c r="P84" s="46">
        <f t="shared" si="24"/>
        <v>23067200</v>
      </c>
      <c r="Q84" s="48">
        <f t="shared" si="25"/>
        <v>25360400</v>
      </c>
      <c r="R84" s="51">
        <f t="shared" si="26"/>
        <v>27326000</v>
      </c>
      <c r="S84" s="51">
        <f t="shared" si="27"/>
        <v>30726000</v>
      </c>
      <c r="T84" s="52">
        <f t="shared" si="28"/>
        <v>26306800</v>
      </c>
      <c r="U84" s="55"/>
      <c r="V84" s="55"/>
      <c r="W84" s="55"/>
      <c r="X84" s="55"/>
      <c r="Y84" s="55"/>
    </row>
    <row r="85" spans="2:25" ht="19.5" thickBot="1" x14ac:dyDescent="0.3">
      <c r="B85" s="1">
        <v>79</v>
      </c>
      <c r="C85" s="5" t="s">
        <v>148</v>
      </c>
      <c r="D85" s="8" t="s">
        <v>149</v>
      </c>
      <c r="E85" s="17">
        <v>9.1</v>
      </c>
      <c r="F85" s="17">
        <v>5.22</v>
      </c>
      <c r="G85" s="38">
        <v>5.88</v>
      </c>
      <c r="H85" s="42">
        <f t="shared" si="21"/>
        <v>20.2</v>
      </c>
      <c r="I85" s="14">
        <f t="shared" si="16"/>
        <v>7735000</v>
      </c>
      <c r="J85" s="14">
        <f t="shared" si="22"/>
        <v>11602500</v>
      </c>
      <c r="K85" s="14">
        <f t="shared" si="17"/>
        <v>3810600</v>
      </c>
      <c r="L85" s="14">
        <f t="shared" si="18"/>
        <v>7099200</v>
      </c>
      <c r="M85" s="14">
        <f t="shared" si="19"/>
        <v>9918000</v>
      </c>
      <c r="N85" s="14">
        <f t="shared" si="20"/>
        <v>5880000</v>
      </c>
      <c r="O85" s="14">
        <f t="shared" si="23"/>
        <v>8456400</v>
      </c>
      <c r="P85" s="46">
        <f t="shared" si="24"/>
        <v>17425600</v>
      </c>
      <c r="Q85" s="48">
        <f t="shared" si="25"/>
        <v>20714200</v>
      </c>
      <c r="R85" s="51">
        <f t="shared" si="26"/>
        <v>23533000</v>
      </c>
      <c r="S85" s="51">
        <f t="shared" si="27"/>
        <v>27400500</v>
      </c>
      <c r="T85" s="52">
        <f t="shared" si="28"/>
        <v>22071400</v>
      </c>
      <c r="U85" s="55"/>
      <c r="V85" s="55"/>
      <c r="W85" s="55"/>
      <c r="X85" s="55"/>
      <c r="Y85" s="55"/>
    </row>
    <row r="86" spans="2:25" ht="19.5" thickBot="1" x14ac:dyDescent="0.3">
      <c r="B86" s="1">
        <v>80</v>
      </c>
      <c r="C86" s="5" t="s">
        <v>150</v>
      </c>
      <c r="D86" s="8" t="s">
        <v>151</v>
      </c>
      <c r="E86" s="17">
        <v>10.5</v>
      </c>
      <c r="F86" s="17">
        <v>5.75</v>
      </c>
      <c r="G86" s="38">
        <v>5.88</v>
      </c>
      <c r="H86" s="42">
        <f t="shared" si="21"/>
        <v>22.13</v>
      </c>
      <c r="I86" s="14">
        <f t="shared" si="16"/>
        <v>8925000</v>
      </c>
      <c r="J86" s="14">
        <f t="shared" si="22"/>
        <v>13387500</v>
      </c>
      <c r="K86" s="14">
        <f t="shared" si="17"/>
        <v>4197500</v>
      </c>
      <c r="L86" s="14">
        <f t="shared" si="18"/>
        <v>7820000</v>
      </c>
      <c r="M86" s="14">
        <f t="shared" si="19"/>
        <v>10925000</v>
      </c>
      <c r="N86" s="14">
        <f t="shared" si="20"/>
        <v>5880000</v>
      </c>
      <c r="O86" s="14">
        <f t="shared" si="23"/>
        <v>9315000</v>
      </c>
      <c r="P86" s="46">
        <f t="shared" si="24"/>
        <v>19002500</v>
      </c>
      <c r="Q86" s="48">
        <f t="shared" si="25"/>
        <v>22625000</v>
      </c>
      <c r="R86" s="51">
        <f t="shared" si="26"/>
        <v>25730000</v>
      </c>
      <c r="S86" s="51">
        <f t="shared" si="27"/>
        <v>30192500</v>
      </c>
      <c r="T86" s="52">
        <f t="shared" si="28"/>
        <v>24120000</v>
      </c>
      <c r="U86" s="55"/>
      <c r="V86" s="55"/>
      <c r="W86" s="55"/>
      <c r="X86" s="55"/>
      <c r="Y86" s="55"/>
    </row>
    <row r="87" spans="2:25" ht="19.5" thickBot="1" x14ac:dyDescent="0.3">
      <c r="B87" s="1">
        <v>81</v>
      </c>
      <c r="C87" s="5" t="s">
        <v>152</v>
      </c>
      <c r="D87" s="8" t="s">
        <v>153</v>
      </c>
      <c r="E87" s="17">
        <v>11.7</v>
      </c>
      <c r="F87" s="17">
        <v>6.3</v>
      </c>
      <c r="G87" s="38">
        <v>5.88</v>
      </c>
      <c r="H87" s="42">
        <f t="shared" si="21"/>
        <v>23.88</v>
      </c>
      <c r="I87" s="14">
        <f t="shared" si="16"/>
        <v>9945000</v>
      </c>
      <c r="J87" s="14">
        <f t="shared" si="22"/>
        <v>14917500</v>
      </c>
      <c r="K87" s="14">
        <f t="shared" si="17"/>
        <v>4599000</v>
      </c>
      <c r="L87" s="14">
        <f t="shared" si="18"/>
        <v>8568000</v>
      </c>
      <c r="M87" s="14">
        <f t="shared" si="19"/>
        <v>11970000</v>
      </c>
      <c r="N87" s="14">
        <f t="shared" si="20"/>
        <v>5880000</v>
      </c>
      <c r="O87" s="14">
        <f t="shared" si="23"/>
        <v>10206000</v>
      </c>
      <c r="P87" s="46">
        <f t="shared" si="24"/>
        <v>20424000</v>
      </c>
      <c r="Q87" s="48">
        <f t="shared" si="25"/>
        <v>24393000</v>
      </c>
      <c r="R87" s="51">
        <f t="shared" si="26"/>
        <v>27795000</v>
      </c>
      <c r="S87" s="51">
        <f t="shared" si="27"/>
        <v>32767500</v>
      </c>
      <c r="T87" s="52">
        <f t="shared" si="28"/>
        <v>26031000</v>
      </c>
      <c r="U87" s="55"/>
      <c r="V87" s="55"/>
      <c r="W87" s="55"/>
      <c r="X87" s="55"/>
      <c r="Y87" s="55"/>
    </row>
    <row r="88" spans="2:25" ht="19.5" thickBot="1" x14ac:dyDescent="0.3">
      <c r="B88" s="1">
        <v>82</v>
      </c>
      <c r="C88" s="5" t="s">
        <v>154</v>
      </c>
      <c r="D88" s="8" t="s">
        <v>155</v>
      </c>
      <c r="E88" s="17">
        <v>5</v>
      </c>
      <c r="F88" s="17">
        <v>1.3</v>
      </c>
      <c r="G88" s="38">
        <v>5.88</v>
      </c>
      <c r="H88" s="42">
        <f t="shared" si="21"/>
        <v>12.18</v>
      </c>
      <c r="I88" s="14">
        <f t="shared" si="16"/>
        <v>4250000</v>
      </c>
      <c r="J88" s="14">
        <f t="shared" si="22"/>
        <v>6375000</v>
      </c>
      <c r="K88" s="14">
        <f t="shared" si="17"/>
        <v>949000</v>
      </c>
      <c r="L88" s="14">
        <f t="shared" si="18"/>
        <v>1768000</v>
      </c>
      <c r="M88" s="14">
        <f t="shared" si="19"/>
        <v>2470000</v>
      </c>
      <c r="N88" s="14">
        <f t="shared" si="20"/>
        <v>5880000</v>
      </c>
      <c r="O88" s="14">
        <f t="shared" si="23"/>
        <v>2106000</v>
      </c>
      <c r="P88" s="46">
        <f t="shared" si="24"/>
        <v>11079000</v>
      </c>
      <c r="Q88" s="48">
        <f t="shared" si="25"/>
        <v>11898000</v>
      </c>
      <c r="R88" s="51">
        <f t="shared" si="26"/>
        <v>12600000</v>
      </c>
      <c r="S88" s="51">
        <f t="shared" si="27"/>
        <v>14725000</v>
      </c>
      <c r="T88" s="52">
        <f t="shared" si="28"/>
        <v>12236000</v>
      </c>
      <c r="U88" s="55"/>
      <c r="V88" s="55"/>
      <c r="W88" s="55"/>
      <c r="X88" s="55"/>
      <c r="Y88" s="55"/>
    </row>
    <row r="89" spans="2:25" ht="19.5" thickBot="1" x14ac:dyDescent="0.3">
      <c r="B89" s="1">
        <v>83</v>
      </c>
      <c r="C89" s="5" t="s">
        <v>156</v>
      </c>
      <c r="D89" s="8" t="s">
        <v>157</v>
      </c>
      <c r="E89" s="17">
        <v>3</v>
      </c>
      <c r="F89" s="17">
        <v>3.52</v>
      </c>
      <c r="G89" s="38">
        <v>5.88</v>
      </c>
      <c r="H89" s="42">
        <f t="shared" si="21"/>
        <v>12.4</v>
      </c>
      <c r="I89" s="14">
        <f t="shared" si="16"/>
        <v>2550000</v>
      </c>
      <c r="J89" s="14">
        <f t="shared" si="22"/>
        <v>3825000</v>
      </c>
      <c r="K89" s="14">
        <f t="shared" si="17"/>
        <v>2569600</v>
      </c>
      <c r="L89" s="14">
        <f t="shared" si="18"/>
        <v>4787200</v>
      </c>
      <c r="M89" s="14">
        <f t="shared" si="19"/>
        <v>6688000</v>
      </c>
      <c r="N89" s="14">
        <f t="shared" si="20"/>
        <v>5880000</v>
      </c>
      <c r="O89" s="14">
        <f t="shared" si="23"/>
        <v>5702400</v>
      </c>
      <c r="P89" s="46">
        <f t="shared" si="24"/>
        <v>10999600</v>
      </c>
      <c r="Q89" s="48">
        <f t="shared" si="25"/>
        <v>13217200</v>
      </c>
      <c r="R89" s="51">
        <f t="shared" si="26"/>
        <v>15118000</v>
      </c>
      <c r="S89" s="51">
        <f t="shared" si="27"/>
        <v>16393000</v>
      </c>
      <c r="T89" s="52">
        <f t="shared" si="28"/>
        <v>14132400</v>
      </c>
      <c r="U89" s="55"/>
      <c r="V89" s="55"/>
      <c r="W89" s="55"/>
      <c r="X89" s="55"/>
      <c r="Y89" s="55"/>
    </row>
    <row r="90" spans="2:25" ht="19.5" thickBot="1" x14ac:dyDescent="0.3">
      <c r="B90" s="1">
        <v>84</v>
      </c>
      <c r="C90" s="5" t="s">
        <v>158</v>
      </c>
      <c r="D90" s="8" t="s">
        <v>159</v>
      </c>
      <c r="E90" s="17">
        <v>5</v>
      </c>
      <c r="F90" s="17">
        <v>4.7300000000000004</v>
      </c>
      <c r="G90" s="38">
        <v>5.88</v>
      </c>
      <c r="H90" s="42">
        <f t="shared" si="21"/>
        <v>15.61</v>
      </c>
      <c r="I90" s="14">
        <f t="shared" si="16"/>
        <v>4250000</v>
      </c>
      <c r="J90" s="14">
        <f t="shared" si="22"/>
        <v>6375000</v>
      </c>
      <c r="K90" s="14">
        <f t="shared" si="17"/>
        <v>3452900.0000000005</v>
      </c>
      <c r="L90" s="14">
        <f t="shared" si="18"/>
        <v>6432800.0000000009</v>
      </c>
      <c r="M90" s="14">
        <f t="shared" si="19"/>
        <v>8987000</v>
      </c>
      <c r="N90" s="14">
        <f t="shared" si="20"/>
        <v>5880000</v>
      </c>
      <c r="O90" s="14">
        <f t="shared" si="23"/>
        <v>7662600.0000000009</v>
      </c>
      <c r="P90" s="46">
        <f t="shared" si="24"/>
        <v>13582900</v>
      </c>
      <c r="Q90" s="48">
        <f t="shared" si="25"/>
        <v>16562800</v>
      </c>
      <c r="R90" s="51">
        <f t="shared" si="26"/>
        <v>19117000</v>
      </c>
      <c r="S90" s="51">
        <f t="shared" si="27"/>
        <v>21242000</v>
      </c>
      <c r="T90" s="52">
        <f t="shared" si="28"/>
        <v>17792600</v>
      </c>
      <c r="U90" s="55"/>
      <c r="V90" s="55"/>
      <c r="W90" s="55"/>
      <c r="X90" s="55"/>
      <c r="Y90" s="55"/>
    </row>
    <row r="91" spans="2:25" ht="19.5" thickBot="1" x14ac:dyDescent="0.3">
      <c r="B91" s="1">
        <v>85</v>
      </c>
      <c r="C91" s="5" t="s">
        <v>160</v>
      </c>
      <c r="D91" s="8" t="s">
        <v>161</v>
      </c>
      <c r="E91" s="17">
        <v>6.3</v>
      </c>
      <c r="F91" s="17">
        <v>3.98</v>
      </c>
      <c r="G91" s="38">
        <v>5.81</v>
      </c>
      <c r="H91" s="42">
        <f t="shared" si="21"/>
        <v>16.09</v>
      </c>
      <c r="I91" s="14">
        <f t="shared" si="16"/>
        <v>5355000</v>
      </c>
      <c r="J91" s="14">
        <f t="shared" si="22"/>
        <v>8032500</v>
      </c>
      <c r="K91" s="14">
        <f t="shared" si="17"/>
        <v>2905400</v>
      </c>
      <c r="L91" s="14">
        <f t="shared" si="18"/>
        <v>5412800</v>
      </c>
      <c r="M91" s="14">
        <f t="shared" si="19"/>
        <v>7562000</v>
      </c>
      <c r="N91" s="14">
        <f t="shared" si="20"/>
        <v>5810000</v>
      </c>
      <c r="O91" s="14">
        <f t="shared" si="23"/>
        <v>6447600</v>
      </c>
      <c r="P91" s="46">
        <f t="shared" si="24"/>
        <v>14070400</v>
      </c>
      <c r="Q91" s="48">
        <f t="shared" si="25"/>
        <v>16577800</v>
      </c>
      <c r="R91" s="51">
        <f t="shared" si="26"/>
        <v>18727000</v>
      </c>
      <c r="S91" s="51">
        <f t="shared" si="27"/>
        <v>21404500</v>
      </c>
      <c r="T91" s="52">
        <f t="shared" si="28"/>
        <v>17612600</v>
      </c>
      <c r="U91" s="55"/>
      <c r="V91" s="55"/>
      <c r="W91" s="55"/>
      <c r="X91" s="55"/>
      <c r="Y91" s="55"/>
    </row>
    <row r="92" spans="2:25" ht="32.25" thickBot="1" x14ac:dyDescent="0.3">
      <c r="B92" s="1">
        <v>86</v>
      </c>
      <c r="C92" s="5" t="s">
        <v>162</v>
      </c>
      <c r="D92" s="8" t="s">
        <v>163</v>
      </c>
      <c r="E92" s="17">
        <v>9.5</v>
      </c>
      <c r="F92" s="17">
        <v>4.5599999999999996</v>
      </c>
      <c r="G92" s="38">
        <v>5.85</v>
      </c>
      <c r="H92" s="42">
        <f t="shared" si="21"/>
        <v>19.91</v>
      </c>
      <c r="I92" s="14">
        <f t="shared" si="16"/>
        <v>8075000</v>
      </c>
      <c r="J92" s="14">
        <f t="shared" si="22"/>
        <v>12112500</v>
      </c>
      <c r="K92" s="14">
        <f t="shared" si="17"/>
        <v>3328799.9999999995</v>
      </c>
      <c r="L92" s="14">
        <f t="shared" si="18"/>
        <v>6201599.9999999991</v>
      </c>
      <c r="M92" s="14">
        <f t="shared" si="19"/>
        <v>8664000</v>
      </c>
      <c r="N92" s="14">
        <f t="shared" si="20"/>
        <v>5850000</v>
      </c>
      <c r="O92" s="14">
        <f t="shared" si="23"/>
        <v>7387199.9999999991</v>
      </c>
      <c r="P92" s="46">
        <f t="shared" si="24"/>
        <v>17253800</v>
      </c>
      <c r="Q92" s="48">
        <f t="shared" si="25"/>
        <v>20126600</v>
      </c>
      <c r="R92" s="51">
        <f t="shared" si="26"/>
        <v>22589000</v>
      </c>
      <c r="S92" s="51">
        <f t="shared" si="27"/>
        <v>26626500</v>
      </c>
      <c r="T92" s="52">
        <f t="shared" si="28"/>
        <v>21312200</v>
      </c>
      <c r="U92" s="55"/>
      <c r="V92" s="55"/>
      <c r="W92" s="55"/>
      <c r="X92" s="55"/>
      <c r="Y92" s="55"/>
    </row>
    <row r="93" spans="2:25" ht="32.25" thickBot="1" x14ac:dyDescent="0.3">
      <c r="B93" s="1">
        <v>87</v>
      </c>
      <c r="C93" s="5" t="s">
        <v>164</v>
      </c>
      <c r="D93" s="8" t="s">
        <v>165</v>
      </c>
      <c r="E93" s="17">
        <v>3.5</v>
      </c>
      <c r="F93" s="17">
        <v>4.03</v>
      </c>
      <c r="G93" s="38">
        <v>5.85</v>
      </c>
      <c r="H93" s="42">
        <f t="shared" si="21"/>
        <v>13.379999999999999</v>
      </c>
      <c r="I93" s="14">
        <f t="shared" si="16"/>
        <v>2975000</v>
      </c>
      <c r="J93" s="14">
        <f t="shared" si="22"/>
        <v>4462500</v>
      </c>
      <c r="K93" s="14">
        <f t="shared" si="17"/>
        <v>2941900</v>
      </c>
      <c r="L93" s="14">
        <f t="shared" si="18"/>
        <v>5480800</v>
      </c>
      <c r="M93" s="14">
        <f t="shared" si="19"/>
        <v>7657000.0000000009</v>
      </c>
      <c r="N93" s="14">
        <f t="shared" si="20"/>
        <v>5850000</v>
      </c>
      <c r="O93" s="14">
        <f t="shared" si="23"/>
        <v>6528600</v>
      </c>
      <c r="P93" s="46">
        <f t="shared" si="24"/>
        <v>11766900</v>
      </c>
      <c r="Q93" s="48">
        <f t="shared" si="25"/>
        <v>14305800</v>
      </c>
      <c r="R93" s="51">
        <f t="shared" si="26"/>
        <v>16482000</v>
      </c>
      <c r="S93" s="51">
        <f t="shared" si="27"/>
        <v>17969500</v>
      </c>
      <c r="T93" s="52">
        <f t="shared" si="28"/>
        <v>15353600</v>
      </c>
      <c r="U93" s="55"/>
      <c r="V93" s="55"/>
      <c r="W93" s="55"/>
      <c r="X93" s="55"/>
      <c r="Y93" s="55"/>
    </row>
    <row r="94" spans="2:25" ht="32.25" thickBot="1" x14ac:dyDescent="0.3">
      <c r="B94" s="1">
        <v>88</v>
      </c>
      <c r="C94" s="5" t="s">
        <v>166</v>
      </c>
      <c r="D94" s="8" t="s">
        <v>167</v>
      </c>
      <c r="E94" s="17">
        <v>3.5</v>
      </c>
      <c r="F94" s="17">
        <v>2.1</v>
      </c>
      <c r="G94" s="38">
        <v>5.85</v>
      </c>
      <c r="H94" s="42">
        <f t="shared" si="21"/>
        <v>11.45</v>
      </c>
      <c r="I94" s="14">
        <f t="shared" si="16"/>
        <v>2975000</v>
      </c>
      <c r="J94" s="14">
        <f t="shared" si="22"/>
        <v>4462500</v>
      </c>
      <c r="K94" s="14">
        <f t="shared" si="17"/>
        <v>1533000</v>
      </c>
      <c r="L94" s="14">
        <f t="shared" si="18"/>
        <v>2856000</v>
      </c>
      <c r="M94" s="14">
        <f t="shared" si="19"/>
        <v>3990000</v>
      </c>
      <c r="N94" s="14">
        <f t="shared" si="20"/>
        <v>5850000</v>
      </c>
      <c r="O94" s="14">
        <f t="shared" si="23"/>
        <v>3402000</v>
      </c>
      <c r="P94" s="46">
        <f t="shared" si="24"/>
        <v>10358000</v>
      </c>
      <c r="Q94" s="48">
        <f t="shared" si="25"/>
        <v>11681000</v>
      </c>
      <c r="R94" s="51">
        <f t="shared" si="26"/>
        <v>12815000</v>
      </c>
      <c r="S94" s="51">
        <f t="shared" si="27"/>
        <v>14302500</v>
      </c>
      <c r="T94" s="52">
        <f t="shared" si="28"/>
        <v>12227000</v>
      </c>
      <c r="U94" s="55"/>
      <c r="V94" s="55"/>
      <c r="W94" s="55"/>
      <c r="X94" s="55"/>
      <c r="Y94" s="55"/>
    </row>
    <row r="95" spans="2:25" ht="32.25" thickBot="1" x14ac:dyDescent="0.3">
      <c r="B95" s="1">
        <v>89</v>
      </c>
      <c r="C95" s="5" t="s">
        <v>168</v>
      </c>
      <c r="D95" s="8" t="s">
        <v>169</v>
      </c>
      <c r="E95" s="17">
        <v>10.9</v>
      </c>
      <c r="F95" s="17">
        <v>5.47</v>
      </c>
      <c r="G95" s="38">
        <v>7.37</v>
      </c>
      <c r="H95" s="42">
        <f t="shared" si="21"/>
        <v>23.740000000000002</v>
      </c>
      <c r="I95" s="14">
        <f t="shared" si="16"/>
        <v>9265000</v>
      </c>
      <c r="J95" s="14">
        <f t="shared" si="22"/>
        <v>13897500</v>
      </c>
      <c r="K95" s="14">
        <f t="shared" si="17"/>
        <v>3993100</v>
      </c>
      <c r="L95" s="14">
        <f t="shared" si="18"/>
        <v>7439200</v>
      </c>
      <c r="M95" s="14">
        <f t="shared" si="19"/>
        <v>10393000</v>
      </c>
      <c r="N95" s="14">
        <f t="shared" si="20"/>
        <v>7370000</v>
      </c>
      <c r="O95" s="14">
        <f t="shared" si="23"/>
        <v>8861400</v>
      </c>
      <c r="P95" s="46">
        <f t="shared" si="24"/>
        <v>20628100</v>
      </c>
      <c r="Q95" s="48">
        <f t="shared" si="25"/>
        <v>24074200</v>
      </c>
      <c r="R95" s="51">
        <f t="shared" si="26"/>
        <v>27028000</v>
      </c>
      <c r="S95" s="51">
        <f t="shared" si="27"/>
        <v>31660500</v>
      </c>
      <c r="T95" s="52">
        <f t="shared" si="28"/>
        <v>25496400</v>
      </c>
      <c r="U95" s="55"/>
      <c r="V95" s="55"/>
      <c r="W95" s="55"/>
      <c r="X95" s="55"/>
      <c r="Y95" s="55"/>
    </row>
    <row r="96" spans="2:25" ht="32.25" thickBot="1" x14ac:dyDescent="0.3">
      <c r="B96" s="1">
        <v>90</v>
      </c>
      <c r="C96" s="5" t="s">
        <v>170</v>
      </c>
      <c r="D96" s="8" t="s">
        <v>171</v>
      </c>
      <c r="E96" s="17">
        <v>8.8000000000000007</v>
      </c>
      <c r="F96" s="17">
        <v>4.03</v>
      </c>
      <c r="G96" s="38">
        <v>7.37</v>
      </c>
      <c r="H96" s="42">
        <f t="shared" si="21"/>
        <v>20.200000000000003</v>
      </c>
      <c r="I96" s="14">
        <f t="shared" si="16"/>
        <v>7480000.0000000009</v>
      </c>
      <c r="J96" s="14">
        <f t="shared" si="22"/>
        <v>11220000.000000002</v>
      </c>
      <c r="K96" s="14">
        <f t="shared" si="17"/>
        <v>2941900</v>
      </c>
      <c r="L96" s="14">
        <f t="shared" si="18"/>
        <v>5480800</v>
      </c>
      <c r="M96" s="14">
        <f t="shared" si="19"/>
        <v>7657000.0000000009</v>
      </c>
      <c r="N96" s="14">
        <f t="shared" si="20"/>
        <v>7370000</v>
      </c>
      <c r="O96" s="14">
        <f t="shared" si="23"/>
        <v>6528600</v>
      </c>
      <c r="P96" s="46">
        <f t="shared" si="24"/>
        <v>17791900</v>
      </c>
      <c r="Q96" s="48">
        <f t="shared" si="25"/>
        <v>20330800</v>
      </c>
      <c r="R96" s="51">
        <f t="shared" si="26"/>
        <v>22507000</v>
      </c>
      <c r="S96" s="51">
        <f t="shared" si="27"/>
        <v>26247000.000000004</v>
      </c>
      <c r="T96" s="52">
        <f t="shared" si="28"/>
        <v>21378600</v>
      </c>
      <c r="U96" s="55"/>
      <c r="V96" s="55"/>
      <c r="W96" s="55"/>
      <c r="X96" s="55"/>
      <c r="Y96" s="55"/>
    </row>
    <row r="97" spans="2:25" ht="19.5" thickBot="1" x14ac:dyDescent="0.3">
      <c r="B97" s="1">
        <v>91</v>
      </c>
      <c r="C97" s="5" t="s">
        <v>172</v>
      </c>
      <c r="D97" s="8" t="s">
        <v>173</v>
      </c>
      <c r="E97" s="17">
        <v>10.199999999999999</v>
      </c>
      <c r="F97" s="17">
        <v>4.0599999999999996</v>
      </c>
      <c r="G97" s="38">
        <v>7.37</v>
      </c>
      <c r="H97" s="42">
        <f t="shared" si="21"/>
        <v>21.63</v>
      </c>
      <c r="I97" s="14">
        <f t="shared" si="16"/>
        <v>8670000</v>
      </c>
      <c r="J97" s="14">
        <f t="shared" si="22"/>
        <v>13005000</v>
      </c>
      <c r="K97" s="14">
        <f t="shared" si="17"/>
        <v>2963799.9999999995</v>
      </c>
      <c r="L97" s="14">
        <f t="shared" si="18"/>
        <v>5521599.9999999991</v>
      </c>
      <c r="M97" s="14">
        <f t="shared" si="19"/>
        <v>7713999.9999999991</v>
      </c>
      <c r="N97" s="14">
        <f t="shared" si="20"/>
        <v>7370000</v>
      </c>
      <c r="O97" s="14">
        <f t="shared" si="23"/>
        <v>6577199.9999999991</v>
      </c>
      <c r="P97" s="46">
        <f t="shared" si="24"/>
        <v>19003800</v>
      </c>
      <c r="Q97" s="48">
        <f t="shared" si="25"/>
        <v>21561600</v>
      </c>
      <c r="R97" s="51">
        <f t="shared" si="26"/>
        <v>23754000</v>
      </c>
      <c r="S97" s="51">
        <f t="shared" si="27"/>
        <v>28089000</v>
      </c>
      <c r="T97" s="52">
        <f t="shared" si="28"/>
        <v>22617200</v>
      </c>
      <c r="U97" s="55"/>
      <c r="V97" s="55"/>
      <c r="W97" s="55"/>
      <c r="X97" s="55"/>
      <c r="Y97" s="55"/>
    </row>
    <row r="98" spans="2:25" ht="19.5" thickBot="1" x14ac:dyDescent="0.3">
      <c r="B98" s="1">
        <v>92</v>
      </c>
      <c r="C98" s="5" t="s">
        <v>174</v>
      </c>
      <c r="D98" s="8" t="s">
        <v>175</v>
      </c>
      <c r="E98" s="17">
        <v>9.5</v>
      </c>
      <c r="F98" s="17">
        <v>4.25</v>
      </c>
      <c r="G98" s="38">
        <v>7.37</v>
      </c>
      <c r="H98" s="42">
        <f t="shared" si="21"/>
        <v>21.12</v>
      </c>
      <c r="I98" s="14">
        <f t="shared" si="16"/>
        <v>8075000</v>
      </c>
      <c r="J98" s="14">
        <f t="shared" si="22"/>
        <v>12112500</v>
      </c>
      <c r="K98" s="14">
        <f t="shared" si="17"/>
        <v>3102500</v>
      </c>
      <c r="L98" s="14">
        <f t="shared" si="18"/>
        <v>5780000</v>
      </c>
      <c r="M98" s="14">
        <f t="shared" si="19"/>
        <v>8075000</v>
      </c>
      <c r="N98" s="14">
        <f t="shared" si="20"/>
        <v>7370000</v>
      </c>
      <c r="O98" s="14">
        <f t="shared" si="23"/>
        <v>6885000</v>
      </c>
      <c r="P98" s="46">
        <f t="shared" si="24"/>
        <v>18547500</v>
      </c>
      <c r="Q98" s="48">
        <f t="shared" si="25"/>
        <v>21225000</v>
      </c>
      <c r="R98" s="51">
        <f t="shared" si="26"/>
        <v>23520000</v>
      </c>
      <c r="S98" s="51">
        <f t="shared" si="27"/>
        <v>27557500</v>
      </c>
      <c r="T98" s="52">
        <f t="shared" si="28"/>
        <v>22330000</v>
      </c>
      <c r="U98" s="55"/>
      <c r="V98" s="55"/>
      <c r="W98" s="55"/>
      <c r="X98" s="55"/>
      <c r="Y98" s="55"/>
    </row>
    <row r="99" spans="2:25" ht="19.5" thickBot="1" x14ac:dyDescent="0.3">
      <c r="B99" s="1">
        <v>93</v>
      </c>
      <c r="C99" s="5" t="s">
        <v>176</v>
      </c>
      <c r="D99" s="8" t="s">
        <v>177</v>
      </c>
      <c r="E99" s="17">
        <v>7.8</v>
      </c>
      <c r="F99" s="17" t="s">
        <v>480</v>
      </c>
      <c r="G99" s="38">
        <v>7.37</v>
      </c>
      <c r="H99" s="42">
        <f t="shared" si="21"/>
        <v>16.75</v>
      </c>
      <c r="I99" s="14">
        <f t="shared" si="16"/>
        <v>6630000</v>
      </c>
      <c r="J99" s="14">
        <f t="shared" si="22"/>
        <v>9945000</v>
      </c>
      <c r="K99" s="14">
        <f t="shared" si="17"/>
        <v>1153400</v>
      </c>
      <c r="L99" s="14">
        <f t="shared" si="18"/>
        <v>2148800</v>
      </c>
      <c r="M99" s="14">
        <f t="shared" si="19"/>
        <v>3002000</v>
      </c>
      <c r="N99" s="14">
        <f t="shared" si="20"/>
        <v>7370000</v>
      </c>
      <c r="O99" s="14">
        <f t="shared" si="23"/>
        <v>2559600</v>
      </c>
      <c r="P99" s="46">
        <f t="shared" si="24"/>
        <v>15153400</v>
      </c>
      <c r="Q99" s="48">
        <f t="shared" si="25"/>
        <v>16148800</v>
      </c>
      <c r="R99" s="51">
        <f t="shared" si="26"/>
        <v>17002000</v>
      </c>
      <c r="S99" s="51">
        <f t="shared" si="27"/>
        <v>20317000</v>
      </c>
      <c r="T99" s="52">
        <f t="shared" si="28"/>
        <v>16559600</v>
      </c>
      <c r="U99" s="55"/>
      <c r="V99" s="55"/>
      <c r="W99" s="55"/>
      <c r="X99" s="55"/>
      <c r="Y99" s="55"/>
    </row>
    <row r="100" spans="2:25" ht="19.5" thickBot="1" x14ac:dyDescent="0.3">
      <c r="B100" s="1">
        <v>94</v>
      </c>
      <c r="C100" s="5" t="s">
        <v>178</v>
      </c>
      <c r="D100" s="8" t="s">
        <v>179</v>
      </c>
      <c r="E100" s="17">
        <v>6.6</v>
      </c>
      <c r="F100" s="17">
        <v>3.55</v>
      </c>
      <c r="G100" s="38">
        <v>7.37</v>
      </c>
      <c r="H100" s="42">
        <f t="shared" si="21"/>
        <v>17.52</v>
      </c>
      <c r="I100" s="14">
        <f t="shared" si="16"/>
        <v>5610000</v>
      </c>
      <c r="J100" s="14">
        <f t="shared" si="22"/>
        <v>8415000</v>
      </c>
      <c r="K100" s="14">
        <f t="shared" si="17"/>
        <v>2591500</v>
      </c>
      <c r="L100" s="14">
        <f t="shared" si="18"/>
        <v>4828000</v>
      </c>
      <c r="M100" s="14">
        <f t="shared" si="19"/>
        <v>6745000</v>
      </c>
      <c r="N100" s="14">
        <f t="shared" si="20"/>
        <v>7370000</v>
      </c>
      <c r="O100" s="14">
        <f t="shared" si="23"/>
        <v>5751000</v>
      </c>
      <c r="P100" s="46">
        <f t="shared" si="24"/>
        <v>15571500</v>
      </c>
      <c r="Q100" s="48">
        <f t="shared" si="25"/>
        <v>17808000</v>
      </c>
      <c r="R100" s="51">
        <f t="shared" si="26"/>
        <v>19725000</v>
      </c>
      <c r="S100" s="51">
        <f t="shared" si="27"/>
        <v>22530000</v>
      </c>
      <c r="T100" s="52">
        <f t="shared" si="28"/>
        <v>18731000</v>
      </c>
      <c r="U100" s="55"/>
      <c r="V100" s="55"/>
      <c r="W100" s="55"/>
      <c r="X100" s="55"/>
      <c r="Y100" s="55"/>
    </row>
    <row r="101" spans="2:25" ht="19.5" thickBot="1" x14ac:dyDescent="0.3">
      <c r="B101" s="1">
        <v>95</v>
      </c>
      <c r="C101" s="5" t="s">
        <v>180</v>
      </c>
      <c r="D101" s="8" t="s">
        <v>181</v>
      </c>
      <c r="E101" s="17">
        <v>13.9</v>
      </c>
      <c r="F101" s="17">
        <v>1.82</v>
      </c>
      <c r="G101" s="38">
        <v>7.37</v>
      </c>
      <c r="H101" s="42">
        <f t="shared" si="21"/>
        <v>23.09</v>
      </c>
      <c r="I101" s="14">
        <f t="shared" si="16"/>
        <v>11815000</v>
      </c>
      <c r="J101" s="14">
        <f t="shared" si="22"/>
        <v>17722500</v>
      </c>
      <c r="K101" s="14">
        <f t="shared" si="17"/>
        <v>1328600</v>
      </c>
      <c r="L101" s="14">
        <f t="shared" si="18"/>
        <v>2475200</v>
      </c>
      <c r="M101" s="14">
        <f t="shared" si="19"/>
        <v>3458000</v>
      </c>
      <c r="N101" s="14">
        <f t="shared" si="20"/>
        <v>7370000</v>
      </c>
      <c r="O101" s="14">
        <f t="shared" si="23"/>
        <v>2948400</v>
      </c>
      <c r="P101" s="46">
        <f t="shared" si="24"/>
        <v>20513600</v>
      </c>
      <c r="Q101" s="48">
        <f t="shared" si="25"/>
        <v>21660200</v>
      </c>
      <c r="R101" s="51">
        <f t="shared" si="26"/>
        <v>22643000</v>
      </c>
      <c r="S101" s="51">
        <f t="shared" si="27"/>
        <v>28550500</v>
      </c>
      <c r="T101" s="52">
        <f t="shared" si="28"/>
        <v>22133400</v>
      </c>
      <c r="U101" s="55"/>
      <c r="V101" s="55"/>
      <c r="W101" s="55"/>
      <c r="X101" s="55"/>
      <c r="Y101" s="55"/>
    </row>
    <row r="102" spans="2:25" ht="19.5" thickBot="1" x14ac:dyDescent="0.3">
      <c r="B102" s="1">
        <v>96</v>
      </c>
      <c r="C102" s="5" t="s">
        <v>182</v>
      </c>
      <c r="D102" s="8" t="s">
        <v>183</v>
      </c>
      <c r="E102" s="17">
        <v>12.2</v>
      </c>
      <c r="F102" s="17">
        <v>3.89</v>
      </c>
      <c r="G102" s="38">
        <v>7.37</v>
      </c>
      <c r="H102" s="42">
        <f t="shared" si="21"/>
        <v>23.46</v>
      </c>
      <c r="I102" s="14">
        <f t="shared" si="16"/>
        <v>10370000</v>
      </c>
      <c r="J102" s="14">
        <f t="shared" si="22"/>
        <v>15555000</v>
      </c>
      <c r="K102" s="14">
        <f t="shared" si="17"/>
        <v>2839700</v>
      </c>
      <c r="L102" s="14">
        <f t="shared" si="18"/>
        <v>5290400</v>
      </c>
      <c r="M102" s="14">
        <f t="shared" si="19"/>
        <v>7391000</v>
      </c>
      <c r="N102" s="14">
        <f t="shared" si="20"/>
        <v>7370000</v>
      </c>
      <c r="O102" s="14">
        <f t="shared" si="23"/>
        <v>6301800</v>
      </c>
      <c r="P102" s="46">
        <f t="shared" si="24"/>
        <v>20579700</v>
      </c>
      <c r="Q102" s="48">
        <f t="shared" si="25"/>
        <v>23030400</v>
      </c>
      <c r="R102" s="51">
        <f t="shared" si="26"/>
        <v>25131000</v>
      </c>
      <c r="S102" s="51">
        <f t="shared" si="27"/>
        <v>30316000</v>
      </c>
      <c r="T102" s="52">
        <f t="shared" si="28"/>
        <v>24041800</v>
      </c>
      <c r="U102" s="55"/>
      <c r="V102" s="55"/>
      <c r="W102" s="55"/>
      <c r="X102" s="55"/>
      <c r="Y102" s="55"/>
    </row>
    <row r="103" spans="2:25" ht="32.25" thickBot="1" x14ac:dyDescent="0.3">
      <c r="B103" s="1">
        <v>97</v>
      </c>
      <c r="C103" s="5" t="s">
        <v>184</v>
      </c>
      <c r="D103" s="8" t="s">
        <v>185</v>
      </c>
      <c r="E103" s="17">
        <v>10.199999999999999</v>
      </c>
      <c r="F103" s="17">
        <v>3.15</v>
      </c>
      <c r="G103" s="38">
        <v>7.37</v>
      </c>
      <c r="H103" s="42">
        <f t="shared" si="21"/>
        <v>20.72</v>
      </c>
      <c r="I103" s="14">
        <f t="shared" si="16"/>
        <v>8670000</v>
      </c>
      <c r="J103" s="14">
        <f t="shared" si="22"/>
        <v>13005000</v>
      </c>
      <c r="K103" s="14">
        <f t="shared" si="17"/>
        <v>2299500</v>
      </c>
      <c r="L103" s="14">
        <f t="shared" si="18"/>
        <v>4284000</v>
      </c>
      <c r="M103" s="14">
        <f t="shared" si="19"/>
        <v>5985000</v>
      </c>
      <c r="N103" s="14">
        <f t="shared" si="20"/>
        <v>7370000</v>
      </c>
      <c r="O103" s="14">
        <f t="shared" si="23"/>
        <v>5103000</v>
      </c>
      <c r="P103" s="46">
        <f t="shared" si="24"/>
        <v>18339500</v>
      </c>
      <c r="Q103" s="48">
        <f t="shared" si="25"/>
        <v>20324000</v>
      </c>
      <c r="R103" s="51">
        <f t="shared" si="26"/>
        <v>22025000</v>
      </c>
      <c r="S103" s="51">
        <f t="shared" si="27"/>
        <v>26360000</v>
      </c>
      <c r="T103" s="52">
        <f t="shared" si="28"/>
        <v>21143000</v>
      </c>
      <c r="U103" s="55"/>
      <c r="V103" s="55"/>
      <c r="W103" s="55"/>
      <c r="X103" s="55"/>
      <c r="Y103" s="55"/>
    </row>
    <row r="104" spans="2:25" ht="19.5" thickBot="1" x14ac:dyDescent="0.3">
      <c r="B104" s="1">
        <v>98</v>
      </c>
      <c r="C104" s="5" t="s">
        <v>186</v>
      </c>
      <c r="D104" s="8" t="s">
        <v>187</v>
      </c>
      <c r="E104" s="17">
        <v>30</v>
      </c>
      <c r="F104" s="17">
        <v>4.7300000000000004</v>
      </c>
      <c r="G104" s="38">
        <v>7.37</v>
      </c>
      <c r="H104" s="42">
        <f t="shared" si="21"/>
        <v>42.1</v>
      </c>
      <c r="I104" s="14">
        <f t="shared" si="16"/>
        <v>25500000</v>
      </c>
      <c r="J104" s="14">
        <f t="shared" si="22"/>
        <v>38250000</v>
      </c>
      <c r="K104" s="14">
        <f t="shared" si="17"/>
        <v>3452900.0000000005</v>
      </c>
      <c r="L104" s="14">
        <f t="shared" si="18"/>
        <v>6432800.0000000009</v>
      </c>
      <c r="M104" s="14">
        <f t="shared" si="19"/>
        <v>8987000</v>
      </c>
      <c r="N104" s="14">
        <f t="shared" si="20"/>
        <v>7370000</v>
      </c>
      <c r="O104" s="14">
        <f t="shared" si="23"/>
        <v>7662600.0000000009</v>
      </c>
      <c r="P104" s="46">
        <f t="shared" si="24"/>
        <v>36322900</v>
      </c>
      <c r="Q104" s="48">
        <f t="shared" si="25"/>
        <v>39302800</v>
      </c>
      <c r="R104" s="51">
        <f t="shared" si="26"/>
        <v>41857000</v>
      </c>
      <c r="S104" s="51">
        <f t="shared" si="27"/>
        <v>54607000</v>
      </c>
      <c r="T104" s="52">
        <f t="shared" si="28"/>
        <v>40532600</v>
      </c>
      <c r="U104" s="55"/>
      <c r="V104" s="55"/>
      <c r="W104" s="55"/>
      <c r="X104" s="55"/>
      <c r="Y104" s="55"/>
    </row>
    <row r="105" spans="2:25" ht="32.25" thickBot="1" x14ac:dyDescent="0.3">
      <c r="B105" s="1">
        <v>99</v>
      </c>
      <c r="C105" s="5" t="s">
        <v>188</v>
      </c>
      <c r="D105" s="8" t="s">
        <v>189</v>
      </c>
      <c r="E105" s="17">
        <v>10</v>
      </c>
      <c r="F105" s="17">
        <v>1.82</v>
      </c>
      <c r="G105" s="38">
        <v>7.37</v>
      </c>
      <c r="H105" s="42">
        <f t="shared" si="21"/>
        <v>19.189999999999998</v>
      </c>
      <c r="I105" s="14">
        <f t="shared" si="16"/>
        <v>8500000</v>
      </c>
      <c r="J105" s="14">
        <f t="shared" si="22"/>
        <v>12750000</v>
      </c>
      <c r="K105" s="14">
        <f t="shared" si="17"/>
        <v>1328600</v>
      </c>
      <c r="L105" s="14">
        <f t="shared" si="18"/>
        <v>2475200</v>
      </c>
      <c r="M105" s="14">
        <f t="shared" si="19"/>
        <v>3458000</v>
      </c>
      <c r="N105" s="14">
        <f t="shared" si="20"/>
        <v>7370000</v>
      </c>
      <c r="O105" s="14">
        <f t="shared" si="23"/>
        <v>2948400</v>
      </c>
      <c r="P105" s="46">
        <f t="shared" si="24"/>
        <v>17198600</v>
      </c>
      <c r="Q105" s="48">
        <f t="shared" si="25"/>
        <v>18345200</v>
      </c>
      <c r="R105" s="51">
        <f t="shared" si="26"/>
        <v>19328000</v>
      </c>
      <c r="S105" s="51">
        <f t="shared" si="27"/>
        <v>23578000</v>
      </c>
      <c r="T105" s="52">
        <f t="shared" si="28"/>
        <v>18818400</v>
      </c>
      <c r="U105" s="55"/>
      <c r="V105" s="55"/>
      <c r="W105" s="55"/>
      <c r="X105" s="55"/>
      <c r="Y105" s="55"/>
    </row>
    <row r="106" spans="2:25" ht="19.5" thickBot="1" x14ac:dyDescent="0.3">
      <c r="B106" s="1">
        <v>100</v>
      </c>
      <c r="C106" s="5" t="s">
        <v>190</v>
      </c>
      <c r="D106" s="8" t="s">
        <v>191</v>
      </c>
      <c r="E106" s="17">
        <v>6</v>
      </c>
      <c r="F106" s="17">
        <v>7.23</v>
      </c>
      <c r="G106" s="38">
        <v>7.37</v>
      </c>
      <c r="H106" s="42">
        <f t="shared" si="21"/>
        <v>20.6</v>
      </c>
      <c r="I106" s="14">
        <f t="shared" si="16"/>
        <v>5100000</v>
      </c>
      <c r="J106" s="14">
        <f t="shared" si="22"/>
        <v>7650000</v>
      </c>
      <c r="K106" s="14">
        <f t="shared" si="17"/>
        <v>5277900</v>
      </c>
      <c r="L106" s="14">
        <f t="shared" si="18"/>
        <v>9832800</v>
      </c>
      <c r="M106" s="14">
        <f t="shared" si="19"/>
        <v>13737000</v>
      </c>
      <c r="N106" s="14">
        <f t="shared" si="20"/>
        <v>7370000</v>
      </c>
      <c r="O106" s="14">
        <f t="shared" si="23"/>
        <v>11712600</v>
      </c>
      <c r="P106" s="46">
        <f t="shared" si="24"/>
        <v>17747900</v>
      </c>
      <c r="Q106" s="48">
        <f t="shared" si="25"/>
        <v>22302800</v>
      </c>
      <c r="R106" s="51">
        <f t="shared" si="26"/>
        <v>26207000</v>
      </c>
      <c r="S106" s="51">
        <f t="shared" si="27"/>
        <v>28757000</v>
      </c>
      <c r="T106" s="52">
        <f t="shared" si="28"/>
        <v>24182600</v>
      </c>
      <c r="U106" s="55"/>
      <c r="V106" s="55"/>
      <c r="W106" s="55"/>
      <c r="X106" s="55"/>
      <c r="Y106" s="55"/>
    </row>
    <row r="107" spans="2:25" ht="32.25" thickBot="1" x14ac:dyDescent="0.3">
      <c r="B107" s="1">
        <v>101</v>
      </c>
      <c r="C107" s="27" t="s">
        <v>482</v>
      </c>
      <c r="D107" s="28" t="s">
        <v>192</v>
      </c>
      <c r="E107" s="17">
        <v>9</v>
      </c>
      <c r="F107" s="17">
        <v>5</v>
      </c>
      <c r="G107" s="38">
        <v>4.5999999999999996</v>
      </c>
      <c r="H107" s="42">
        <f t="shared" si="21"/>
        <v>18.600000000000001</v>
      </c>
      <c r="I107" s="29">
        <f t="shared" si="16"/>
        <v>7650000</v>
      </c>
      <c r="J107" s="14">
        <f t="shared" si="22"/>
        <v>11475000</v>
      </c>
      <c r="K107" s="29">
        <f t="shared" si="17"/>
        <v>3650000</v>
      </c>
      <c r="L107" s="29">
        <f t="shared" si="18"/>
        <v>6800000</v>
      </c>
      <c r="M107" s="29">
        <f t="shared" si="19"/>
        <v>9500000</v>
      </c>
      <c r="N107" s="29">
        <f t="shared" si="20"/>
        <v>4600000</v>
      </c>
      <c r="O107" s="29">
        <f t="shared" si="23"/>
        <v>8100000</v>
      </c>
      <c r="P107" s="46">
        <f t="shared" si="24"/>
        <v>15900000</v>
      </c>
      <c r="Q107" s="48">
        <f t="shared" si="25"/>
        <v>19050000</v>
      </c>
      <c r="R107" s="51">
        <f t="shared" si="26"/>
        <v>21750000</v>
      </c>
      <c r="S107" s="51">
        <f t="shared" si="27"/>
        <v>25575000</v>
      </c>
      <c r="T107" s="52">
        <f t="shared" si="28"/>
        <v>20350000</v>
      </c>
      <c r="U107" s="55"/>
      <c r="V107" s="55"/>
      <c r="W107" s="55"/>
      <c r="X107" s="55"/>
      <c r="Y107" s="55"/>
    </row>
    <row r="108" spans="2:25" ht="19.5" thickBot="1" x14ac:dyDescent="0.3">
      <c r="B108" s="1">
        <v>102</v>
      </c>
      <c r="C108" s="5" t="s">
        <v>193</v>
      </c>
      <c r="D108" s="8" t="s">
        <v>194</v>
      </c>
      <c r="E108" s="17">
        <v>25</v>
      </c>
      <c r="F108" s="17">
        <v>16.739999999999998</v>
      </c>
      <c r="G108" s="38">
        <v>24.59</v>
      </c>
      <c r="H108" s="42">
        <f t="shared" si="21"/>
        <v>66.33</v>
      </c>
      <c r="I108" s="14">
        <f t="shared" si="16"/>
        <v>21250000</v>
      </c>
      <c r="J108" s="14">
        <f t="shared" si="22"/>
        <v>31875000</v>
      </c>
      <c r="K108" s="14">
        <f t="shared" si="17"/>
        <v>12220199.999999998</v>
      </c>
      <c r="L108" s="14">
        <f t="shared" si="18"/>
        <v>22766399.999999996</v>
      </c>
      <c r="M108" s="14">
        <f t="shared" si="19"/>
        <v>31805999.999999996</v>
      </c>
      <c r="N108" s="14">
        <f t="shared" si="20"/>
        <v>24590000</v>
      </c>
      <c r="O108" s="14">
        <f t="shared" si="23"/>
        <v>27118799.999999996</v>
      </c>
      <c r="P108" s="46">
        <f t="shared" si="24"/>
        <v>58060200</v>
      </c>
      <c r="Q108" s="48">
        <f t="shared" si="25"/>
        <v>68606400</v>
      </c>
      <c r="R108" s="51">
        <f t="shared" si="26"/>
        <v>77646000</v>
      </c>
      <c r="S108" s="51">
        <f t="shared" si="27"/>
        <v>88271000</v>
      </c>
      <c r="T108" s="52">
        <f t="shared" si="28"/>
        <v>72958800</v>
      </c>
      <c r="U108" s="55"/>
      <c r="V108" s="55"/>
      <c r="W108" s="55"/>
      <c r="X108" s="55"/>
      <c r="Y108" s="55"/>
    </row>
    <row r="109" spans="2:25" ht="19.5" thickBot="1" x14ac:dyDescent="0.3">
      <c r="B109" s="1">
        <v>103</v>
      </c>
      <c r="C109" s="5" t="s">
        <v>195</v>
      </c>
      <c r="D109" s="8" t="s">
        <v>196</v>
      </c>
      <c r="E109" s="17">
        <v>25</v>
      </c>
      <c r="F109" s="17">
        <v>16.739999999999998</v>
      </c>
      <c r="G109" s="38">
        <v>24.59</v>
      </c>
      <c r="H109" s="42">
        <f t="shared" si="21"/>
        <v>66.33</v>
      </c>
      <c r="I109" s="14">
        <f t="shared" si="16"/>
        <v>21250000</v>
      </c>
      <c r="J109" s="14">
        <f t="shared" si="22"/>
        <v>31875000</v>
      </c>
      <c r="K109" s="14">
        <f t="shared" si="17"/>
        <v>12220199.999999998</v>
      </c>
      <c r="L109" s="14">
        <f t="shared" si="18"/>
        <v>22766399.999999996</v>
      </c>
      <c r="M109" s="14">
        <f t="shared" si="19"/>
        <v>31805999.999999996</v>
      </c>
      <c r="N109" s="14">
        <f t="shared" si="20"/>
        <v>24590000</v>
      </c>
      <c r="O109" s="14">
        <f t="shared" si="23"/>
        <v>27118799.999999996</v>
      </c>
      <c r="P109" s="46">
        <f t="shared" si="24"/>
        <v>58060200</v>
      </c>
      <c r="Q109" s="48">
        <f t="shared" si="25"/>
        <v>68606400</v>
      </c>
      <c r="R109" s="51">
        <f t="shared" si="26"/>
        <v>77646000</v>
      </c>
      <c r="S109" s="51">
        <f t="shared" si="27"/>
        <v>88271000</v>
      </c>
      <c r="T109" s="52">
        <f t="shared" si="28"/>
        <v>72958800</v>
      </c>
      <c r="U109" s="55"/>
      <c r="V109" s="55"/>
      <c r="W109" s="55"/>
      <c r="X109" s="55"/>
      <c r="Y109" s="55"/>
    </row>
    <row r="110" spans="2:25" ht="19.5" thickBot="1" x14ac:dyDescent="0.3">
      <c r="B110" s="1">
        <v>104</v>
      </c>
      <c r="C110" s="5" t="s">
        <v>197</v>
      </c>
      <c r="D110" s="8" t="s">
        <v>198</v>
      </c>
      <c r="E110" s="17">
        <v>27.5</v>
      </c>
      <c r="F110" s="17">
        <v>15.94</v>
      </c>
      <c r="G110" s="38">
        <v>24.59</v>
      </c>
      <c r="H110" s="42">
        <f t="shared" si="21"/>
        <v>68.03</v>
      </c>
      <c r="I110" s="14">
        <f t="shared" si="16"/>
        <v>23375000</v>
      </c>
      <c r="J110" s="14">
        <f t="shared" si="22"/>
        <v>35062500</v>
      </c>
      <c r="K110" s="14">
        <f t="shared" si="17"/>
        <v>11636200</v>
      </c>
      <c r="L110" s="14">
        <f t="shared" si="18"/>
        <v>21678400</v>
      </c>
      <c r="M110" s="14">
        <f t="shared" si="19"/>
        <v>30286000</v>
      </c>
      <c r="N110" s="14">
        <f t="shared" si="20"/>
        <v>24590000</v>
      </c>
      <c r="O110" s="14">
        <f t="shared" si="23"/>
        <v>25822800</v>
      </c>
      <c r="P110" s="46">
        <f t="shared" si="24"/>
        <v>59601200</v>
      </c>
      <c r="Q110" s="48">
        <f t="shared" si="25"/>
        <v>69643400</v>
      </c>
      <c r="R110" s="51">
        <f t="shared" si="26"/>
        <v>78251000</v>
      </c>
      <c r="S110" s="51">
        <f t="shared" si="27"/>
        <v>89938500</v>
      </c>
      <c r="T110" s="52">
        <f t="shared" si="28"/>
        <v>73787800</v>
      </c>
      <c r="U110" s="55"/>
      <c r="V110" s="55"/>
      <c r="W110" s="55"/>
      <c r="X110" s="55"/>
      <c r="Y110" s="55"/>
    </row>
    <row r="111" spans="2:25" ht="19.5" thickBot="1" x14ac:dyDescent="0.3">
      <c r="B111" s="1">
        <v>105</v>
      </c>
      <c r="C111" s="5" t="s">
        <v>199</v>
      </c>
      <c r="D111" s="8" t="s">
        <v>200</v>
      </c>
      <c r="E111" s="17">
        <v>27.5</v>
      </c>
      <c r="F111" s="17">
        <v>15.94</v>
      </c>
      <c r="G111" s="38">
        <v>24.59</v>
      </c>
      <c r="H111" s="42">
        <f t="shared" si="21"/>
        <v>68.03</v>
      </c>
      <c r="I111" s="14">
        <f t="shared" si="16"/>
        <v>23375000</v>
      </c>
      <c r="J111" s="14">
        <f t="shared" si="22"/>
        <v>35062500</v>
      </c>
      <c r="K111" s="14">
        <f t="shared" si="17"/>
        <v>11636200</v>
      </c>
      <c r="L111" s="14">
        <f t="shared" si="18"/>
        <v>21678400</v>
      </c>
      <c r="M111" s="14">
        <f t="shared" si="19"/>
        <v>30286000</v>
      </c>
      <c r="N111" s="14">
        <f t="shared" si="20"/>
        <v>24590000</v>
      </c>
      <c r="O111" s="14">
        <f t="shared" si="23"/>
        <v>25822800</v>
      </c>
      <c r="P111" s="46">
        <f t="shared" si="24"/>
        <v>59601200</v>
      </c>
      <c r="Q111" s="48">
        <f t="shared" si="25"/>
        <v>69643400</v>
      </c>
      <c r="R111" s="51">
        <f t="shared" si="26"/>
        <v>78251000</v>
      </c>
      <c r="S111" s="51">
        <f t="shared" si="27"/>
        <v>89938500</v>
      </c>
      <c r="T111" s="52">
        <f t="shared" si="28"/>
        <v>73787800</v>
      </c>
      <c r="U111" s="55"/>
      <c r="V111" s="55"/>
      <c r="W111" s="55"/>
      <c r="X111" s="55"/>
      <c r="Y111" s="55"/>
    </row>
    <row r="112" spans="2:25" ht="32.25" thickBot="1" x14ac:dyDescent="0.3">
      <c r="B112" s="1">
        <v>106</v>
      </c>
      <c r="C112" s="5" t="s">
        <v>201</v>
      </c>
      <c r="D112" s="8" t="s">
        <v>202</v>
      </c>
      <c r="E112" s="17">
        <v>17</v>
      </c>
      <c r="F112" s="17">
        <v>14.36</v>
      </c>
      <c r="G112" s="38">
        <v>15.5</v>
      </c>
      <c r="H112" s="42">
        <f t="shared" si="21"/>
        <v>46.86</v>
      </c>
      <c r="I112" s="14">
        <f t="shared" si="16"/>
        <v>14450000</v>
      </c>
      <c r="J112" s="14">
        <f t="shared" si="22"/>
        <v>21675000</v>
      </c>
      <c r="K112" s="14">
        <f t="shared" si="17"/>
        <v>10482800</v>
      </c>
      <c r="L112" s="14">
        <f t="shared" si="18"/>
        <v>19529600</v>
      </c>
      <c r="M112" s="14">
        <f t="shared" si="19"/>
        <v>27284000</v>
      </c>
      <c r="N112" s="14">
        <f t="shared" si="20"/>
        <v>15500000</v>
      </c>
      <c r="O112" s="14">
        <f t="shared" si="23"/>
        <v>23263200</v>
      </c>
      <c r="P112" s="46">
        <f t="shared" si="24"/>
        <v>40432800</v>
      </c>
      <c r="Q112" s="48">
        <f t="shared" si="25"/>
        <v>49479600</v>
      </c>
      <c r="R112" s="51">
        <f t="shared" si="26"/>
        <v>57234000</v>
      </c>
      <c r="S112" s="51">
        <f t="shared" si="27"/>
        <v>64459000</v>
      </c>
      <c r="T112" s="52">
        <f t="shared" si="28"/>
        <v>53213200</v>
      </c>
      <c r="U112" s="55"/>
      <c r="V112" s="55"/>
      <c r="W112" s="55"/>
      <c r="X112" s="55"/>
      <c r="Y112" s="55"/>
    </row>
    <row r="113" spans="2:25" ht="32.25" thickBot="1" x14ac:dyDescent="0.3">
      <c r="B113" s="1">
        <v>107</v>
      </c>
      <c r="C113" s="5" t="s">
        <v>203</v>
      </c>
      <c r="D113" s="8" t="s">
        <v>204</v>
      </c>
      <c r="E113" s="17">
        <v>17</v>
      </c>
      <c r="F113" s="17">
        <v>13.37</v>
      </c>
      <c r="G113" s="38">
        <v>15.5</v>
      </c>
      <c r="H113" s="42">
        <f t="shared" si="21"/>
        <v>45.87</v>
      </c>
      <c r="I113" s="14">
        <f t="shared" si="16"/>
        <v>14450000</v>
      </c>
      <c r="J113" s="14">
        <f t="shared" si="22"/>
        <v>21675000</v>
      </c>
      <c r="K113" s="14">
        <f t="shared" si="17"/>
        <v>9760100</v>
      </c>
      <c r="L113" s="14">
        <f t="shared" si="18"/>
        <v>18183200</v>
      </c>
      <c r="M113" s="14">
        <f t="shared" si="19"/>
        <v>25403000</v>
      </c>
      <c r="N113" s="14">
        <f t="shared" si="20"/>
        <v>15500000</v>
      </c>
      <c r="O113" s="14">
        <f t="shared" si="23"/>
        <v>21659400</v>
      </c>
      <c r="P113" s="46">
        <f t="shared" si="24"/>
        <v>39710100</v>
      </c>
      <c r="Q113" s="48">
        <f t="shared" si="25"/>
        <v>48133200</v>
      </c>
      <c r="R113" s="51">
        <f t="shared" si="26"/>
        <v>55353000</v>
      </c>
      <c r="S113" s="51">
        <f t="shared" si="27"/>
        <v>62578000</v>
      </c>
      <c r="T113" s="52">
        <f t="shared" si="28"/>
        <v>51609400</v>
      </c>
      <c r="U113" s="55"/>
      <c r="V113" s="55"/>
      <c r="W113" s="55"/>
      <c r="X113" s="55"/>
      <c r="Y113" s="55"/>
    </row>
    <row r="114" spans="2:25" ht="32.25" thickBot="1" x14ac:dyDescent="0.3">
      <c r="B114" s="1">
        <v>108</v>
      </c>
      <c r="C114" s="5" t="s">
        <v>205</v>
      </c>
      <c r="D114" s="8" t="s">
        <v>206</v>
      </c>
      <c r="E114" s="17">
        <v>30</v>
      </c>
      <c r="F114" s="17">
        <v>16.739999999999998</v>
      </c>
      <c r="G114" s="38">
        <v>15.5</v>
      </c>
      <c r="H114" s="42">
        <f t="shared" si="21"/>
        <v>62.239999999999995</v>
      </c>
      <c r="I114" s="14">
        <f t="shared" si="16"/>
        <v>25500000</v>
      </c>
      <c r="J114" s="14">
        <f t="shared" si="22"/>
        <v>38250000</v>
      </c>
      <c r="K114" s="14">
        <f t="shared" si="17"/>
        <v>12220199.999999998</v>
      </c>
      <c r="L114" s="14">
        <f t="shared" si="18"/>
        <v>22766399.999999996</v>
      </c>
      <c r="M114" s="14">
        <f t="shared" si="19"/>
        <v>31805999.999999996</v>
      </c>
      <c r="N114" s="14">
        <f t="shared" si="20"/>
        <v>15500000</v>
      </c>
      <c r="O114" s="14">
        <f t="shared" si="23"/>
        <v>27118799.999999996</v>
      </c>
      <c r="P114" s="46">
        <f t="shared" si="24"/>
        <v>53220200</v>
      </c>
      <c r="Q114" s="48">
        <f t="shared" si="25"/>
        <v>63766400</v>
      </c>
      <c r="R114" s="51">
        <f t="shared" si="26"/>
        <v>72806000</v>
      </c>
      <c r="S114" s="51">
        <f t="shared" si="27"/>
        <v>85556000</v>
      </c>
      <c r="T114" s="52">
        <f t="shared" si="28"/>
        <v>68118800</v>
      </c>
      <c r="U114" s="55"/>
      <c r="V114" s="55"/>
      <c r="W114" s="55"/>
      <c r="X114" s="55"/>
      <c r="Y114" s="55"/>
    </row>
    <row r="115" spans="2:25" ht="32.25" thickBot="1" x14ac:dyDescent="0.3">
      <c r="B115" s="1">
        <v>109</v>
      </c>
      <c r="C115" s="5" t="s">
        <v>207</v>
      </c>
      <c r="D115" s="8" t="s">
        <v>208</v>
      </c>
      <c r="E115" s="17">
        <v>30</v>
      </c>
      <c r="F115" s="17">
        <v>16.739999999999998</v>
      </c>
      <c r="G115" s="38">
        <v>15.5</v>
      </c>
      <c r="H115" s="42">
        <f t="shared" si="21"/>
        <v>62.239999999999995</v>
      </c>
      <c r="I115" s="14">
        <f t="shared" si="16"/>
        <v>25500000</v>
      </c>
      <c r="J115" s="14">
        <f t="shared" si="22"/>
        <v>38250000</v>
      </c>
      <c r="K115" s="14">
        <f t="shared" si="17"/>
        <v>12220199.999999998</v>
      </c>
      <c r="L115" s="14">
        <f t="shared" si="18"/>
        <v>22766399.999999996</v>
      </c>
      <c r="M115" s="14">
        <f t="shared" si="19"/>
        <v>31805999.999999996</v>
      </c>
      <c r="N115" s="14">
        <f t="shared" si="20"/>
        <v>15500000</v>
      </c>
      <c r="O115" s="14">
        <f t="shared" si="23"/>
        <v>27118799.999999996</v>
      </c>
      <c r="P115" s="46">
        <f t="shared" si="24"/>
        <v>53220200</v>
      </c>
      <c r="Q115" s="48">
        <f t="shared" si="25"/>
        <v>63766400</v>
      </c>
      <c r="R115" s="51">
        <f t="shared" si="26"/>
        <v>72806000</v>
      </c>
      <c r="S115" s="51">
        <f t="shared" si="27"/>
        <v>85556000</v>
      </c>
      <c r="T115" s="52">
        <f t="shared" si="28"/>
        <v>68118800</v>
      </c>
      <c r="U115" s="55"/>
      <c r="V115" s="55"/>
      <c r="W115" s="55"/>
      <c r="X115" s="55"/>
      <c r="Y115" s="55"/>
    </row>
    <row r="116" spans="2:25" ht="32.25" thickBot="1" x14ac:dyDescent="0.3">
      <c r="B116" s="1">
        <v>110</v>
      </c>
      <c r="C116" s="5" t="s">
        <v>209</v>
      </c>
      <c r="D116" s="8" t="s">
        <v>210</v>
      </c>
      <c r="E116" s="17">
        <v>21.3</v>
      </c>
      <c r="F116" s="17">
        <v>13.37</v>
      </c>
      <c r="G116" s="38">
        <v>15.5</v>
      </c>
      <c r="H116" s="42">
        <f t="shared" si="21"/>
        <v>50.17</v>
      </c>
      <c r="I116" s="14">
        <f t="shared" si="16"/>
        <v>18105000</v>
      </c>
      <c r="J116" s="14">
        <f t="shared" si="22"/>
        <v>27157500</v>
      </c>
      <c r="K116" s="14">
        <f t="shared" si="17"/>
        <v>9760100</v>
      </c>
      <c r="L116" s="14">
        <f t="shared" si="18"/>
        <v>18183200</v>
      </c>
      <c r="M116" s="14">
        <f t="shared" si="19"/>
        <v>25403000</v>
      </c>
      <c r="N116" s="14">
        <f t="shared" si="20"/>
        <v>15500000</v>
      </c>
      <c r="O116" s="14">
        <f t="shared" si="23"/>
        <v>21659400</v>
      </c>
      <c r="P116" s="46">
        <f t="shared" si="24"/>
        <v>43365100</v>
      </c>
      <c r="Q116" s="48">
        <f t="shared" si="25"/>
        <v>51788200</v>
      </c>
      <c r="R116" s="51">
        <f t="shared" si="26"/>
        <v>59008000</v>
      </c>
      <c r="S116" s="51">
        <f t="shared" si="27"/>
        <v>68060500</v>
      </c>
      <c r="T116" s="52">
        <f t="shared" si="28"/>
        <v>55264400</v>
      </c>
      <c r="U116" s="55"/>
      <c r="V116" s="55"/>
      <c r="W116" s="55"/>
      <c r="X116" s="55"/>
      <c r="Y116" s="55"/>
    </row>
    <row r="117" spans="2:25" ht="32.25" thickBot="1" x14ac:dyDescent="0.3">
      <c r="B117" s="1">
        <v>111</v>
      </c>
      <c r="C117" s="5" t="s">
        <v>211</v>
      </c>
      <c r="D117" s="8" t="s">
        <v>212</v>
      </c>
      <c r="E117" s="17">
        <v>21.3</v>
      </c>
      <c r="F117" s="17">
        <v>13.37</v>
      </c>
      <c r="G117" s="38">
        <v>15.5</v>
      </c>
      <c r="H117" s="42">
        <f t="shared" si="21"/>
        <v>50.17</v>
      </c>
      <c r="I117" s="14">
        <f t="shared" si="16"/>
        <v>18105000</v>
      </c>
      <c r="J117" s="14">
        <f t="shared" si="22"/>
        <v>27157500</v>
      </c>
      <c r="K117" s="14">
        <f t="shared" si="17"/>
        <v>9760100</v>
      </c>
      <c r="L117" s="14">
        <f t="shared" si="18"/>
        <v>18183200</v>
      </c>
      <c r="M117" s="14">
        <f t="shared" si="19"/>
        <v>25403000</v>
      </c>
      <c r="N117" s="14">
        <f t="shared" si="20"/>
        <v>15500000</v>
      </c>
      <c r="O117" s="14">
        <f t="shared" si="23"/>
        <v>21659400</v>
      </c>
      <c r="P117" s="46">
        <f t="shared" si="24"/>
        <v>43365100</v>
      </c>
      <c r="Q117" s="48">
        <f t="shared" si="25"/>
        <v>51788200</v>
      </c>
      <c r="R117" s="51">
        <f t="shared" si="26"/>
        <v>59008000</v>
      </c>
      <c r="S117" s="51">
        <f t="shared" si="27"/>
        <v>68060500</v>
      </c>
      <c r="T117" s="52">
        <f t="shared" si="28"/>
        <v>55264400</v>
      </c>
      <c r="U117" s="55"/>
      <c r="V117" s="55"/>
      <c r="W117" s="55"/>
      <c r="X117" s="55"/>
      <c r="Y117" s="55"/>
    </row>
    <row r="118" spans="2:25" ht="19.5" thickBot="1" x14ac:dyDescent="0.3">
      <c r="B118" s="1">
        <v>112</v>
      </c>
      <c r="C118" s="5" t="s">
        <v>213</v>
      </c>
      <c r="D118" s="8" t="s">
        <v>214</v>
      </c>
      <c r="E118" s="17">
        <v>3</v>
      </c>
      <c r="F118" s="17">
        <v>3.89</v>
      </c>
      <c r="G118" s="38">
        <v>13</v>
      </c>
      <c r="H118" s="42">
        <f t="shared" si="21"/>
        <v>19.89</v>
      </c>
      <c r="I118" s="14">
        <f t="shared" si="16"/>
        <v>2550000</v>
      </c>
      <c r="J118" s="14">
        <f t="shared" si="22"/>
        <v>3825000</v>
      </c>
      <c r="K118" s="14">
        <f t="shared" si="17"/>
        <v>2839700</v>
      </c>
      <c r="L118" s="14">
        <f t="shared" si="18"/>
        <v>5290400</v>
      </c>
      <c r="M118" s="14">
        <f t="shared" si="19"/>
        <v>7391000</v>
      </c>
      <c r="N118" s="14">
        <f t="shared" si="20"/>
        <v>13000000</v>
      </c>
      <c r="O118" s="14">
        <f t="shared" si="23"/>
        <v>6301800</v>
      </c>
      <c r="P118" s="46">
        <f t="shared" si="24"/>
        <v>18389700</v>
      </c>
      <c r="Q118" s="48">
        <f t="shared" si="25"/>
        <v>20840400</v>
      </c>
      <c r="R118" s="51">
        <f t="shared" si="26"/>
        <v>22941000</v>
      </c>
      <c r="S118" s="51">
        <f t="shared" si="27"/>
        <v>24216000</v>
      </c>
      <c r="T118" s="52">
        <f t="shared" si="28"/>
        <v>21851800</v>
      </c>
      <c r="U118" s="55"/>
      <c r="V118" s="55"/>
      <c r="W118" s="55"/>
      <c r="X118" s="55"/>
      <c r="Y118" s="55"/>
    </row>
    <row r="119" spans="2:25" ht="19.5" thickBot="1" x14ac:dyDescent="0.3">
      <c r="B119" s="1">
        <v>113</v>
      </c>
      <c r="C119" s="5" t="s">
        <v>215</v>
      </c>
      <c r="D119" s="8" t="s">
        <v>216</v>
      </c>
      <c r="E119" s="17">
        <v>3</v>
      </c>
      <c r="F119" s="17">
        <v>3.89</v>
      </c>
      <c r="G119" s="38">
        <v>13</v>
      </c>
      <c r="H119" s="42">
        <f t="shared" si="21"/>
        <v>19.89</v>
      </c>
      <c r="I119" s="14">
        <f t="shared" si="16"/>
        <v>2550000</v>
      </c>
      <c r="J119" s="14">
        <f t="shared" si="22"/>
        <v>3825000</v>
      </c>
      <c r="K119" s="14">
        <f t="shared" si="17"/>
        <v>2839700</v>
      </c>
      <c r="L119" s="14">
        <f t="shared" si="18"/>
        <v>5290400</v>
      </c>
      <c r="M119" s="14">
        <f t="shared" si="19"/>
        <v>7391000</v>
      </c>
      <c r="N119" s="14">
        <f t="shared" si="20"/>
        <v>13000000</v>
      </c>
      <c r="O119" s="14">
        <f t="shared" si="23"/>
        <v>6301800</v>
      </c>
      <c r="P119" s="46">
        <f t="shared" si="24"/>
        <v>18389700</v>
      </c>
      <c r="Q119" s="48">
        <f t="shared" si="25"/>
        <v>20840400</v>
      </c>
      <c r="R119" s="51">
        <f t="shared" si="26"/>
        <v>22941000</v>
      </c>
      <c r="S119" s="51">
        <f t="shared" si="27"/>
        <v>24216000</v>
      </c>
      <c r="T119" s="52">
        <f t="shared" si="28"/>
        <v>21851800</v>
      </c>
      <c r="U119" s="55"/>
      <c r="V119" s="55"/>
      <c r="W119" s="55"/>
      <c r="X119" s="55"/>
      <c r="Y119" s="55"/>
    </row>
    <row r="120" spans="2:25" ht="19.5" thickBot="1" x14ac:dyDescent="0.3">
      <c r="B120" s="1">
        <v>114</v>
      </c>
      <c r="C120" s="5" t="s">
        <v>217</v>
      </c>
      <c r="D120" s="8" t="s">
        <v>218</v>
      </c>
      <c r="E120" s="17">
        <v>2</v>
      </c>
      <c r="F120" s="17">
        <v>3.15</v>
      </c>
      <c r="G120" s="38">
        <v>13</v>
      </c>
      <c r="H120" s="42">
        <f t="shared" si="21"/>
        <v>18.149999999999999</v>
      </c>
      <c r="I120" s="14">
        <f t="shared" si="16"/>
        <v>1700000</v>
      </c>
      <c r="J120" s="14">
        <f t="shared" si="22"/>
        <v>2550000</v>
      </c>
      <c r="K120" s="14">
        <f t="shared" si="17"/>
        <v>2299500</v>
      </c>
      <c r="L120" s="14">
        <f t="shared" si="18"/>
        <v>4284000</v>
      </c>
      <c r="M120" s="14">
        <f t="shared" si="19"/>
        <v>5985000</v>
      </c>
      <c r="N120" s="14">
        <f t="shared" si="20"/>
        <v>13000000</v>
      </c>
      <c r="O120" s="14">
        <f t="shared" si="23"/>
        <v>5103000</v>
      </c>
      <c r="P120" s="46">
        <f t="shared" si="24"/>
        <v>16999500</v>
      </c>
      <c r="Q120" s="48">
        <f t="shared" si="25"/>
        <v>18984000</v>
      </c>
      <c r="R120" s="51">
        <f t="shared" si="26"/>
        <v>20685000</v>
      </c>
      <c r="S120" s="51">
        <f t="shared" si="27"/>
        <v>21535000</v>
      </c>
      <c r="T120" s="52">
        <f t="shared" si="28"/>
        <v>19803000</v>
      </c>
      <c r="U120" s="55"/>
      <c r="V120" s="55"/>
      <c r="W120" s="55"/>
      <c r="X120" s="55"/>
      <c r="Y120" s="55"/>
    </row>
    <row r="121" spans="2:25" ht="19.5" thickBot="1" x14ac:dyDescent="0.3">
      <c r="B121" s="1">
        <v>115</v>
      </c>
      <c r="C121" s="5" t="s">
        <v>219</v>
      </c>
      <c r="D121" s="8" t="s">
        <v>220</v>
      </c>
      <c r="E121" s="17">
        <v>3</v>
      </c>
      <c r="F121" s="17">
        <v>3.89</v>
      </c>
      <c r="G121" s="38">
        <v>5.88</v>
      </c>
      <c r="H121" s="42">
        <f t="shared" si="21"/>
        <v>12.77</v>
      </c>
      <c r="I121" s="14">
        <f t="shared" si="16"/>
        <v>2550000</v>
      </c>
      <c r="J121" s="14">
        <f t="shared" si="22"/>
        <v>3825000</v>
      </c>
      <c r="K121" s="14">
        <f t="shared" si="17"/>
        <v>2839700</v>
      </c>
      <c r="L121" s="14">
        <f t="shared" si="18"/>
        <v>5290400</v>
      </c>
      <c r="M121" s="14">
        <f t="shared" si="19"/>
        <v>7391000</v>
      </c>
      <c r="N121" s="14">
        <f t="shared" si="20"/>
        <v>5880000</v>
      </c>
      <c r="O121" s="14">
        <f t="shared" si="23"/>
        <v>6301800</v>
      </c>
      <c r="P121" s="46">
        <f t="shared" si="24"/>
        <v>11269700</v>
      </c>
      <c r="Q121" s="48">
        <f t="shared" si="25"/>
        <v>13720400</v>
      </c>
      <c r="R121" s="51">
        <f t="shared" si="26"/>
        <v>15821000</v>
      </c>
      <c r="S121" s="51">
        <f t="shared" si="27"/>
        <v>17096000</v>
      </c>
      <c r="T121" s="52">
        <f t="shared" si="28"/>
        <v>14731800</v>
      </c>
      <c r="U121" s="55"/>
      <c r="V121" s="55"/>
      <c r="W121" s="55"/>
      <c r="X121" s="55"/>
      <c r="Y121" s="55"/>
    </row>
    <row r="122" spans="2:25" ht="19.5" thickBot="1" x14ac:dyDescent="0.3">
      <c r="B122" s="1">
        <v>116</v>
      </c>
      <c r="C122" s="5" t="s">
        <v>221</v>
      </c>
      <c r="D122" s="8" t="s">
        <v>222</v>
      </c>
      <c r="E122" s="17">
        <v>3</v>
      </c>
      <c r="F122" s="17">
        <v>3.89</v>
      </c>
      <c r="G122" s="38">
        <v>5.88</v>
      </c>
      <c r="H122" s="42">
        <f t="shared" si="21"/>
        <v>12.77</v>
      </c>
      <c r="I122" s="14">
        <f t="shared" si="16"/>
        <v>2550000</v>
      </c>
      <c r="J122" s="14">
        <f t="shared" si="22"/>
        <v>3825000</v>
      </c>
      <c r="K122" s="14">
        <f t="shared" si="17"/>
        <v>2839700</v>
      </c>
      <c r="L122" s="14">
        <f t="shared" si="18"/>
        <v>5290400</v>
      </c>
      <c r="M122" s="14">
        <f t="shared" si="19"/>
        <v>7391000</v>
      </c>
      <c r="N122" s="14">
        <f t="shared" si="20"/>
        <v>5880000</v>
      </c>
      <c r="O122" s="14">
        <f t="shared" si="23"/>
        <v>6301800</v>
      </c>
      <c r="P122" s="46">
        <f t="shared" si="24"/>
        <v>11269700</v>
      </c>
      <c r="Q122" s="48">
        <f t="shared" si="25"/>
        <v>13720400</v>
      </c>
      <c r="R122" s="51">
        <f t="shared" si="26"/>
        <v>15821000</v>
      </c>
      <c r="S122" s="51">
        <f t="shared" si="27"/>
        <v>17096000</v>
      </c>
      <c r="T122" s="52">
        <f t="shared" si="28"/>
        <v>14731800</v>
      </c>
      <c r="U122" s="55"/>
      <c r="V122" s="55"/>
      <c r="W122" s="55"/>
      <c r="X122" s="55"/>
      <c r="Y122" s="55"/>
    </row>
    <row r="123" spans="2:25" ht="19.5" thickBot="1" x14ac:dyDescent="0.3">
      <c r="B123" s="1">
        <v>117</v>
      </c>
      <c r="C123" s="5" t="s">
        <v>223</v>
      </c>
      <c r="D123" s="8" t="s">
        <v>224</v>
      </c>
      <c r="E123" s="17">
        <v>3.7</v>
      </c>
      <c r="F123" s="17">
        <v>3.15</v>
      </c>
      <c r="G123" s="38">
        <v>13</v>
      </c>
      <c r="H123" s="42">
        <f t="shared" si="21"/>
        <v>19.849999999999998</v>
      </c>
      <c r="I123" s="14">
        <f t="shared" si="16"/>
        <v>3145000</v>
      </c>
      <c r="J123" s="14">
        <f t="shared" si="22"/>
        <v>4717500</v>
      </c>
      <c r="K123" s="14">
        <f t="shared" si="17"/>
        <v>2299500</v>
      </c>
      <c r="L123" s="14">
        <f t="shared" si="18"/>
        <v>4284000</v>
      </c>
      <c r="M123" s="14">
        <f t="shared" si="19"/>
        <v>5985000</v>
      </c>
      <c r="N123" s="14">
        <f t="shared" si="20"/>
        <v>13000000</v>
      </c>
      <c r="O123" s="14">
        <f t="shared" si="23"/>
        <v>5103000</v>
      </c>
      <c r="P123" s="46">
        <f t="shared" si="24"/>
        <v>18444500</v>
      </c>
      <c r="Q123" s="48">
        <f t="shared" si="25"/>
        <v>20429000</v>
      </c>
      <c r="R123" s="51">
        <f t="shared" si="26"/>
        <v>22130000</v>
      </c>
      <c r="S123" s="51">
        <f t="shared" si="27"/>
        <v>23702500</v>
      </c>
      <c r="T123" s="52">
        <f t="shared" si="28"/>
        <v>21248000</v>
      </c>
      <c r="U123" s="55"/>
      <c r="V123" s="55"/>
      <c r="W123" s="55"/>
      <c r="X123" s="55"/>
      <c r="Y123" s="55"/>
    </row>
    <row r="124" spans="2:25" ht="19.5" thickBot="1" x14ac:dyDescent="0.3">
      <c r="B124" s="1">
        <v>118</v>
      </c>
      <c r="C124" s="5" t="s">
        <v>225</v>
      </c>
      <c r="D124" s="8" t="s">
        <v>226</v>
      </c>
      <c r="E124" s="17">
        <v>3</v>
      </c>
      <c r="F124" s="17">
        <v>3.15</v>
      </c>
      <c r="G124" s="38">
        <v>13</v>
      </c>
      <c r="H124" s="42">
        <f t="shared" si="21"/>
        <v>19.149999999999999</v>
      </c>
      <c r="I124" s="14">
        <f t="shared" si="16"/>
        <v>2550000</v>
      </c>
      <c r="J124" s="14">
        <f t="shared" si="22"/>
        <v>3825000</v>
      </c>
      <c r="K124" s="14">
        <f t="shared" si="17"/>
        <v>2299500</v>
      </c>
      <c r="L124" s="14">
        <f t="shared" si="18"/>
        <v>4284000</v>
      </c>
      <c r="M124" s="14">
        <f t="shared" si="19"/>
        <v>5985000</v>
      </c>
      <c r="N124" s="14">
        <f t="shared" si="20"/>
        <v>13000000</v>
      </c>
      <c r="O124" s="14">
        <f t="shared" si="23"/>
        <v>5103000</v>
      </c>
      <c r="P124" s="46">
        <f t="shared" si="24"/>
        <v>17849500</v>
      </c>
      <c r="Q124" s="48">
        <f t="shared" si="25"/>
        <v>19834000</v>
      </c>
      <c r="R124" s="51">
        <f t="shared" si="26"/>
        <v>21535000</v>
      </c>
      <c r="S124" s="51">
        <f t="shared" si="27"/>
        <v>22810000</v>
      </c>
      <c r="T124" s="52">
        <f t="shared" si="28"/>
        <v>20653000</v>
      </c>
      <c r="U124" s="55"/>
      <c r="V124" s="55"/>
      <c r="W124" s="55"/>
      <c r="X124" s="55"/>
      <c r="Y124" s="55"/>
    </row>
    <row r="125" spans="2:25" ht="19.5" thickBot="1" x14ac:dyDescent="0.3">
      <c r="B125" s="1">
        <v>119</v>
      </c>
      <c r="C125" s="5" t="s">
        <v>227</v>
      </c>
      <c r="D125" s="8" t="s">
        <v>228</v>
      </c>
      <c r="E125" s="17">
        <v>3</v>
      </c>
      <c r="F125" s="17">
        <v>3.15</v>
      </c>
      <c r="G125" s="38">
        <v>13</v>
      </c>
      <c r="H125" s="42">
        <f t="shared" si="21"/>
        <v>19.149999999999999</v>
      </c>
      <c r="I125" s="14">
        <f t="shared" si="16"/>
        <v>2550000</v>
      </c>
      <c r="J125" s="14">
        <f t="shared" si="22"/>
        <v>3825000</v>
      </c>
      <c r="K125" s="14">
        <f t="shared" si="17"/>
        <v>2299500</v>
      </c>
      <c r="L125" s="14">
        <f t="shared" si="18"/>
        <v>4284000</v>
      </c>
      <c r="M125" s="14">
        <f t="shared" si="19"/>
        <v>5985000</v>
      </c>
      <c r="N125" s="14">
        <f t="shared" si="20"/>
        <v>13000000</v>
      </c>
      <c r="O125" s="14">
        <f t="shared" si="23"/>
        <v>5103000</v>
      </c>
      <c r="P125" s="46">
        <f t="shared" si="24"/>
        <v>17849500</v>
      </c>
      <c r="Q125" s="48">
        <f t="shared" si="25"/>
        <v>19834000</v>
      </c>
      <c r="R125" s="51">
        <f t="shared" si="26"/>
        <v>21535000</v>
      </c>
      <c r="S125" s="51">
        <f t="shared" si="27"/>
        <v>22810000</v>
      </c>
      <c r="T125" s="52">
        <f t="shared" si="28"/>
        <v>20653000</v>
      </c>
      <c r="U125" s="55"/>
      <c r="V125" s="55"/>
      <c r="W125" s="55"/>
      <c r="X125" s="55"/>
      <c r="Y125" s="55"/>
    </row>
    <row r="126" spans="2:25" ht="19.5" thickBot="1" x14ac:dyDescent="0.3">
      <c r="B126" s="1">
        <v>120</v>
      </c>
      <c r="C126" s="5" t="s">
        <v>229</v>
      </c>
      <c r="D126" s="8" t="s">
        <v>230</v>
      </c>
      <c r="E126" s="17">
        <v>5</v>
      </c>
      <c r="F126" s="17">
        <v>3.15</v>
      </c>
      <c r="G126" s="38">
        <v>13</v>
      </c>
      <c r="H126" s="42">
        <f t="shared" si="21"/>
        <v>21.15</v>
      </c>
      <c r="I126" s="14">
        <f t="shared" si="16"/>
        <v>4250000</v>
      </c>
      <c r="J126" s="14">
        <f t="shared" si="22"/>
        <v>6375000</v>
      </c>
      <c r="K126" s="14">
        <f t="shared" si="17"/>
        <v>2299500</v>
      </c>
      <c r="L126" s="14">
        <f t="shared" si="18"/>
        <v>4284000</v>
      </c>
      <c r="M126" s="14">
        <f t="shared" si="19"/>
        <v>5985000</v>
      </c>
      <c r="N126" s="14">
        <f t="shared" si="20"/>
        <v>13000000</v>
      </c>
      <c r="O126" s="14">
        <f t="shared" si="23"/>
        <v>5103000</v>
      </c>
      <c r="P126" s="46">
        <f t="shared" si="24"/>
        <v>19549500</v>
      </c>
      <c r="Q126" s="48">
        <f t="shared" si="25"/>
        <v>21534000</v>
      </c>
      <c r="R126" s="51">
        <f t="shared" si="26"/>
        <v>23235000</v>
      </c>
      <c r="S126" s="51">
        <f t="shared" si="27"/>
        <v>25360000</v>
      </c>
      <c r="T126" s="52">
        <f t="shared" si="28"/>
        <v>22353000</v>
      </c>
      <c r="U126" s="55"/>
      <c r="V126" s="55"/>
      <c r="W126" s="55"/>
      <c r="X126" s="55"/>
      <c r="Y126" s="55"/>
    </row>
    <row r="127" spans="2:25" ht="19.5" thickBot="1" x14ac:dyDescent="0.3">
      <c r="B127" s="1">
        <v>121</v>
      </c>
      <c r="C127" s="5" t="s">
        <v>231</v>
      </c>
      <c r="D127" s="8" t="s">
        <v>232</v>
      </c>
      <c r="E127" s="17">
        <v>14.9</v>
      </c>
      <c r="F127" s="17">
        <v>10.1</v>
      </c>
      <c r="G127" s="38">
        <v>15.5</v>
      </c>
      <c r="H127" s="42">
        <f t="shared" si="21"/>
        <v>40.5</v>
      </c>
      <c r="I127" s="14">
        <f t="shared" si="16"/>
        <v>12665000</v>
      </c>
      <c r="J127" s="14">
        <f t="shared" si="22"/>
        <v>18997500</v>
      </c>
      <c r="K127" s="14">
        <f t="shared" si="17"/>
        <v>7373000</v>
      </c>
      <c r="L127" s="14">
        <f t="shared" si="18"/>
        <v>13736000</v>
      </c>
      <c r="M127" s="14">
        <f t="shared" si="19"/>
        <v>19190000</v>
      </c>
      <c r="N127" s="14">
        <f t="shared" si="20"/>
        <v>15500000</v>
      </c>
      <c r="O127" s="14">
        <f t="shared" si="23"/>
        <v>16362000</v>
      </c>
      <c r="P127" s="46">
        <f t="shared" si="24"/>
        <v>35538000</v>
      </c>
      <c r="Q127" s="48">
        <f t="shared" si="25"/>
        <v>41901000</v>
      </c>
      <c r="R127" s="51">
        <f t="shared" si="26"/>
        <v>47355000</v>
      </c>
      <c r="S127" s="51">
        <f t="shared" si="27"/>
        <v>53687500</v>
      </c>
      <c r="T127" s="52">
        <f t="shared" si="28"/>
        <v>44527000</v>
      </c>
      <c r="U127" s="55"/>
      <c r="V127" s="55"/>
      <c r="W127" s="55"/>
      <c r="X127" s="55"/>
      <c r="Y127" s="55"/>
    </row>
    <row r="128" spans="2:25" ht="19.5" thickBot="1" x14ac:dyDescent="0.3">
      <c r="B128" s="1">
        <v>122</v>
      </c>
      <c r="C128" s="5" t="s">
        <v>233</v>
      </c>
      <c r="D128" s="8" t="s">
        <v>234</v>
      </c>
      <c r="E128" s="17">
        <v>14.9</v>
      </c>
      <c r="F128" s="17">
        <v>10.1</v>
      </c>
      <c r="G128" s="38">
        <v>15.5</v>
      </c>
      <c r="H128" s="42">
        <f t="shared" si="21"/>
        <v>40.5</v>
      </c>
      <c r="I128" s="14">
        <f t="shared" si="16"/>
        <v>12665000</v>
      </c>
      <c r="J128" s="14">
        <f t="shared" si="22"/>
        <v>18997500</v>
      </c>
      <c r="K128" s="14">
        <f t="shared" si="17"/>
        <v>7373000</v>
      </c>
      <c r="L128" s="14">
        <f t="shared" si="18"/>
        <v>13736000</v>
      </c>
      <c r="M128" s="14">
        <f t="shared" si="19"/>
        <v>19190000</v>
      </c>
      <c r="N128" s="14">
        <f t="shared" si="20"/>
        <v>15500000</v>
      </c>
      <c r="O128" s="14">
        <f t="shared" si="23"/>
        <v>16362000</v>
      </c>
      <c r="P128" s="46">
        <f t="shared" si="24"/>
        <v>35538000</v>
      </c>
      <c r="Q128" s="48">
        <f t="shared" si="25"/>
        <v>41901000</v>
      </c>
      <c r="R128" s="51">
        <f t="shared" si="26"/>
        <v>47355000</v>
      </c>
      <c r="S128" s="51">
        <f t="shared" si="27"/>
        <v>53687500</v>
      </c>
      <c r="T128" s="52">
        <f t="shared" si="28"/>
        <v>44527000</v>
      </c>
      <c r="U128" s="55"/>
      <c r="V128" s="55"/>
      <c r="W128" s="55"/>
      <c r="X128" s="55"/>
      <c r="Y128" s="55"/>
    </row>
    <row r="129" spans="2:25" ht="19.5" thickBot="1" x14ac:dyDescent="0.3">
      <c r="B129" s="1">
        <v>123</v>
      </c>
      <c r="C129" s="5" t="s">
        <v>235</v>
      </c>
      <c r="D129" s="8" t="s">
        <v>236</v>
      </c>
      <c r="E129" s="17">
        <v>10</v>
      </c>
      <c r="F129" s="17">
        <v>10.1</v>
      </c>
      <c r="G129" s="38">
        <v>6.11</v>
      </c>
      <c r="H129" s="42">
        <f t="shared" si="21"/>
        <v>26.21</v>
      </c>
      <c r="I129" s="14">
        <f t="shared" si="16"/>
        <v>8500000</v>
      </c>
      <c r="J129" s="14">
        <f t="shared" si="22"/>
        <v>12750000</v>
      </c>
      <c r="K129" s="14">
        <f t="shared" si="17"/>
        <v>7373000</v>
      </c>
      <c r="L129" s="14">
        <f t="shared" si="18"/>
        <v>13736000</v>
      </c>
      <c r="M129" s="14">
        <f t="shared" si="19"/>
        <v>19190000</v>
      </c>
      <c r="N129" s="14">
        <f t="shared" si="20"/>
        <v>6110000</v>
      </c>
      <c r="O129" s="14">
        <f t="shared" si="23"/>
        <v>16362000</v>
      </c>
      <c r="P129" s="46">
        <f t="shared" si="24"/>
        <v>21983000</v>
      </c>
      <c r="Q129" s="48">
        <f t="shared" si="25"/>
        <v>28346000</v>
      </c>
      <c r="R129" s="51">
        <f t="shared" si="26"/>
        <v>33800000</v>
      </c>
      <c r="S129" s="51">
        <f t="shared" si="27"/>
        <v>38050000</v>
      </c>
      <c r="T129" s="52">
        <f t="shared" si="28"/>
        <v>30972000</v>
      </c>
      <c r="U129" s="55"/>
      <c r="V129" s="55"/>
      <c r="W129" s="55"/>
      <c r="X129" s="55"/>
      <c r="Y129" s="55"/>
    </row>
    <row r="130" spans="2:25" ht="19.5" thickBot="1" x14ac:dyDescent="0.3">
      <c r="B130" s="1">
        <v>124</v>
      </c>
      <c r="C130" s="5" t="s">
        <v>237</v>
      </c>
      <c r="D130" s="8" t="s">
        <v>238</v>
      </c>
      <c r="E130" s="17">
        <v>10</v>
      </c>
      <c r="F130" s="17">
        <v>9.11</v>
      </c>
      <c r="G130" s="38">
        <v>6.11</v>
      </c>
      <c r="H130" s="42">
        <f t="shared" si="21"/>
        <v>25.22</v>
      </c>
      <c r="I130" s="14">
        <f t="shared" si="16"/>
        <v>8500000</v>
      </c>
      <c r="J130" s="14">
        <f t="shared" si="22"/>
        <v>12750000</v>
      </c>
      <c r="K130" s="14">
        <f t="shared" si="17"/>
        <v>6650300</v>
      </c>
      <c r="L130" s="14">
        <f t="shared" si="18"/>
        <v>12389600</v>
      </c>
      <c r="M130" s="14">
        <f t="shared" si="19"/>
        <v>17309000</v>
      </c>
      <c r="N130" s="14">
        <f t="shared" si="20"/>
        <v>6110000</v>
      </c>
      <c r="O130" s="14">
        <f t="shared" si="23"/>
        <v>14758200</v>
      </c>
      <c r="P130" s="46">
        <f t="shared" si="24"/>
        <v>21260300</v>
      </c>
      <c r="Q130" s="48">
        <f t="shared" si="25"/>
        <v>26999600</v>
      </c>
      <c r="R130" s="51">
        <f t="shared" si="26"/>
        <v>31919000</v>
      </c>
      <c r="S130" s="51">
        <f t="shared" si="27"/>
        <v>36169000</v>
      </c>
      <c r="T130" s="52">
        <f t="shared" si="28"/>
        <v>29368200</v>
      </c>
      <c r="U130" s="55"/>
      <c r="V130" s="55"/>
      <c r="W130" s="55"/>
      <c r="X130" s="55"/>
      <c r="Y130" s="55"/>
    </row>
    <row r="131" spans="2:25" ht="19.5" thickBot="1" x14ac:dyDescent="0.3">
      <c r="B131" s="1">
        <v>125</v>
      </c>
      <c r="C131" s="5" t="s">
        <v>239</v>
      </c>
      <c r="D131" s="8" t="s">
        <v>240</v>
      </c>
      <c r="E131" s="17">
        <v>6</v>
      </c>
      <c r="F131" s="17">
        <v>4.4800000000000004</v>
      </c>
      <c r="G131" s="38">
        <v>6.11</v>
      </c>
      <c r="H131" s="42">
        <f t="shared" si="21"/>
        <v>16.59</v>
      </c>
      <c r="I131" s="14">
        <f t="shared" si="16"/>
        <v>5100000</v>
      </c>
      <c r="J131" s="14">
        <f t="shared" si="22"/>
        <v>7650000</v>
      </c>
      <c r="K131" s="14">
        <f t="shared" si="17"/>
        <v>3270400.0000000005</v>
      </c>
      <c r="L131" s="14">
        <f t="shared" si="18"/>
        <v>6092800.0000000009</v>
      </c>
      <c r="M131" s="14">
        <f t="shared" si="19"/>
        <v>8512000</v>
      </c>
      <c r="N131" s="14">
        <f t="shared" si="20"/>
        <v>6110000</v>
      </c>
      <c r="O131" s="14">
        <f t="shared" si="23"/>
        <v>7257600.0000000009</v>
      </c>
      <c r="P131" s="46">
        <f t="shared" si="24"/>
        <v>14480400</v>
      </c>
      <c r="Q131" s="48">
        <f t="shared" si="25"/>
        <v>17302800</v>
      </c>
      <c r="R131" s="51">
        <f t="shared" si="26"/>
        <v>19722000</v>
      </c>
      <c r="S131" s="51">
        <f t="shared" si="27"/>
        <v>22272000</v>
      </c>
      <c r="T131" s="52">
        <f t="shared" si="28"/>
        <v>18467600</v>
      </c>
      <c r="U131" s="55"/>
      <c r="V131" s="55"/>
      <c r="W131" s="55"/>
      <c r="X131" s="55"/>
      <c r="Y131" s="55"/>
    </row>
    <row r="132" spans="2:25" ht="19.5" thickBot="1" x14ac:dyDescent="0.3">
      <c r="B132" s="1">
        <v>126</v>
      </c>
      <c r="C132" s="5" t="s">
        <v>241</v>
      </c>
      <c r="D132" s="8" t="s">
        <v>242</v>
      </c>
      <c r="E132" s="17">
        <v>6</v>
      </c>
      <c r="F132" s="17">
        <v>4.4800000000000004</v>
      </c>
      <c r="G132" s="38">
        <v>6.11</v>
      </c>
      <c r="H132" s="42">
        <f t="shared" si="21"/>
        <v>16.59</v>
      </c>
      <c r="I132" s="14">
        <f t="shared" si="16"/>
        <v>5100000</v>
      </c>
      <c r="J132" s="14">
        <f t="shared" si="22"/>
        <v>7650000</v>
      </c>
      <c r="K132" s="14">
        <f t="shared" si="17"/>
        <v>3270400.0000000005</v>
      </c>
      <c r="L132" s="14">
        <f t="shared" si="18"/>
        <v>6092800.0000000009</v>
      </c>
      <c r="M132" s="14">
        <f t="shared" si="19"/>
        <v>8512000</v>
      </c>
      <c r="N132" s="14">
        <f t="shared" si="20"/>
        <v>6110000</v>
      </c>
      <c r="O132" s="14">
        <f t="shared" si="23"/>
        <v>7257600.0000000009</v>
      </c>
      <c r="P132" s="46">
        <f t="shared" si="24"/>
        <v>14480400</v>
      </c>
      <c r="Q132" s="48">
        <f t="shared" si="25"/>
        <v>17302800</v>
      </c>
      <c r="R132" s="51">
        <f t="shared" si="26"/>
        <v>19722000</v>
      </c>
      <c r="S132" s="51">
        <f t="shared" si="27"/>
        <v>22272000</v>
      </c>
      <c r="T132" s="52">
        <f t="shared" si="28"/>
        <v>18467600</v>
      </c>
      <c r="U132" s="55"/>
      <c r="V132" s="55"/>
      <c r="W132" s="55"/>
      <c r="X132" s="55"/>
      <c r="Y132" s="55"/>
    </row>
    <row r="133" spans="2:25" ht="19.5" thickBot="1" x14ac:dyDescent="0.3">
      <c r="B133" s="1">
        <v>127</v>
      </c>
      <c r="C133" s="5" t="s">
        <v>243</v>
      </c>
      <c r="D133" s="8" t="s">
        <v>244</v>
      </c>
      <c r="E133" s="17">
        <v>5</v>
      </c>
      <c r="F133" s="17">
        <v>4.4800000000000004</v>
      </c>
      <c r="G133" s="38">
        <v>6.11</v>
      </c>
      <c r="H133" s="42">
        <f t="shared" si="21"/>
        <v>15.59</v>
      </c>
      <c r="I133" s="14">
        <f t="shared" si="16"/>
        <v>4250000</v>
      </c>
      <c r="J133" s="14">
        <f t="shared" si="22"/>
        <v>6375000</v>
      </c>
      <c r="K133" s="14">
        <f t="shared" si="17"/>
        <v>3270400.0000000005</v>
      </c>
      <c r="L133" s="14">
        <f t="shared" si="18"/>
        <v>6092800.0000000009</v>
      </c>
      <c r="M133" s="14">
        <f t="shared" si="19"/>
        <v>8512000</v>
      </c>
      <c r="N133" s="14">
        <f t="shared" si="20"/>
        <v>6110000</v>
      </c>
      <c r="O133" s="14">
        <f t="shared" si="23"/>
        <v>7257600.0000000009</v>
      </c>
      <c r="P133" s="46">
        <f t="shared" si="24"/>
        <v>13630400</v>
      </c>
      <c r="Q133" s="48">
        <f t="shared" si="25"/>
        <v>16452800</v>
      </c>
      <c r="R133" s="51">
        <f t="shared" si="26"/>
        <v>18872000</v>
      </c>
      <c r="S133" s="51">
        <f t="shared" si="27"/>
        <v>20997000</v>
      </c>
      <c r="T133" s="52">
        <f t="shared" si="28"/>
        <v>17617600</v>
      </c>
      <c r="U133" s="55"/>
      <c r="V133" s="55"/>
      <c r="W133" s="55"/>
      <c r="X133" s="55"/>
      <c r="Y133" s="55"/>
    </row>
    <row r="134" spans="2:25" ht="19.5" thickBot="1" x14ac:dyDescent="0.3">
      <c r="B134" s="1">
        <v>128</v>
      </c>
      <c r="C134" s="5" t="s">
        <v>245</v>
      </c>
      <c r="D134" s="8" t="s">
        <v>246</v>
      </c>
      <c r="E134" s="17">
        <v>5</v>
      </c>
      <c r="F134" s="17">
        <v>4.4800000000000004</v>
      </c>
      <c r="G134" s="38">
        <v>6.11</v>
      </c>
      <c r="H134" s="42">
        <f t="shared" si="21"/>
        <v>15.59</v>
      </c>
      <c r="I134" s="14">
        <f t="shared" si="16"/>
        <v>4250000</v>
      </c>
      <c r="J134" s="14">
        <f t="shared" si="22"/>
        <v>6375000</v>
      </c>
      <c r="K134" s="14">
        <f t="shared" si="17"/>
        <v>3270400.0000000005</v>
      </c>
      <c r="L134" s="14">
        <f t="shared" si="18"/>
        <v>6092800.0000000009</v>
      </c>
      <c r="M134" s="14">
        <f t="shared" si="19"/>
        <v>8512000</v>
      </c>
      <c r="N134" s="14">
        <f t="shared" si="20"/>
        <v>6110000</v>
      </c>
      <c r="O134" s="14">
        <f t="shared" si="23"/>
        <v>7257600.0000000009</v>
      </c>
      <c r="P134" s="46">
        <f t="shared" si="24"/>
        <v>13630400</v>
      </c>
      <c r="Q134" s="48">
        <f t="shared" si="25"/>
        <v>16452800</v>
      </c>
      <c r="R134" s="51">
        <f t="shared" si="26"/>
        <v>18872000</v>
      </c>
      <c r="S134" s="51">
        <f t="shared" si="27"/>
        <v>20997000</v>
      </c>
      <c r="T134" s="52">
        <f t="shared" si="28"/>
        <v>17617600</v>
      </c>
      <c r="U134" s="55"/>
      <c r="V134" s="55"/>
      <c r="W134" s="55"/>
      <c r="X134" s="55"/>
      <c r="Y134" s="55"/>
    </row>
    <row r="135" spans="2:25" ht="19.5" thickBot="1" x14ac:dyDescent="0.3">
      <c r="B135" s="1">
        <v>129</v>
      </c>
      <c r="C135" s="5" t="s">
        <v>247</v>
      </c>
      <c r="D135" s="8" t="s">
        <v>248</v>
      </c>
      <c r="E135" s="17">
        <v>8</v>
      </c>
      <c r="F135" s="17">
        <v>5.65</v>
      </c>
      <c r="G135" s="38">
        <v>6.11</v>
      </c>
      <c r="H135" s="42">
        <f t="shared" si="21"/>
        <v>19.760000000000002</v>
      </c>
      <c r="I135" s="14">
        <f t="shared" ref="I135:I198" si="29">E135*$E$1</f>
        <v>6800000</v>
      </c>
      <c r="J135" s="14">
        <f t="shared" si="22"/>
        <v>10200000</v>
      </c>
      <c r="K135" s="14">
        <f t="shared" ref="K135:K198" si="30">F135*$E$2</f>
        <v>4124500.0000000005</v>
      </c>
      <c r="L135" s="14">
        <f t="shared" ref="L135:L198" si="31">F135*$E$3</f>
        <v>7684000.0000000009</v>
      </c>
      <c r="M135" s="14">
        <f t="shared" ref="M135:M198" si="32">F135*$E$4</f>
        <v>10735000</v>
      </c>
      <c r="N135" s="14">
        <f t="shared" ref="N135:N198" si="33">G135*$E$5</f>
        <v>6110000</v>
      </c>
      <c r="O135" s="14">
        <f t="shared" si="23"/>
        <v>9153000</v>
      </c>
      <c r="P135" s="46">
        <f t="shared" si="24"/>
        <v>17034500</v>
      </c>
      <c r="Q135" s="48">
        <f t="shared" si="25"/>
        <v>20594000</v>
      </c>
      <c r="R135" s="51">
        <f t="shared" si="26"/>
        <v>23645000</v>
      </c>
      <c r="S135" s="51">
        <f t="shared" si="27"/>
        <v>27045000</v>
      </c>
      <c r="T135" s="52">
        <f t="shared" si="28"/>
        <v>22063000</v>
      </c>
      <c r="U135" s="55"/>
      <c r="V135" s="55"/>
      <c r="W135" s="55"/>
      <c r="X135" s="55"/>
      <c r="Y135" s="55"/>
    </row>
    <row r="136" spans="2:25" ht="19.5" thickBot="1" x14ac:dyDescent="0.3">
      <c r="B136" s="1">
        <v>130</v>
      </c>
      <c r="C136" s="5" t="s">
        <v>249</v>
      </c>
      <c r="D136" s="8" t="s">
        <v>250</v>
      </c>
      <c r="E136" s="17">
        <v>8</v>
      </c>
      <c r="F136" s="17">
        <v>5.65</v>
      </c>
      <c r="G136" s="38">
        <v>6.11</v>
      </c>
      <c r="H136" s="42">
        <f t="shared" ref="H136:H199" si="34">G136+F136+E136</f>
        <v>19.760000000000002</v>
      </c>
      <c r="I136" s="14">
        <f t="shared" si="29"/>
        <v>6800000</v>
      </c>
      <c r="J136" s="14">
        <f t="shared" ref="J136:J199" si="35">I136*1.5</f>
        <v>10200000</v>
      </c>
      <c r="K136" s="14">
        <f t="shared" si="30"/>
        <v>4124500.0000000005</v>
      </c>
      <c r="L136" s="14">
        <f t="shared" si="31"/>
        <v>7684000.0000000009</v>
      </c>
      <c r="M136" s="14">
        <f t="shared" si="32"/>
        <v>10735000</v>
      </c>
      <c r="N136" s="14">
        <f t="shared" si="33"/>
        <v>6110000</v>
      </c>
      <c r="O136" s="14">
        <f t="shared" ref="O136:O199" si="36">F136*$J$3</f>
        <v>9153000</v>
      </c>
      <c r="P136" s="46">
        <f t="shared" ref="P136:P199" si="37">I136+K136+N136</f>
        <v>17034500</v>
      </c>
      <c r="Q136" s="48">
        <f t="shared" ref="Q136:Q199" si="38">I136+L136+N136</f>
        <v>20594000</v>
      </c>
      <c r="R136" s="51">
        <f t="shared" ref="R136:R199" si="39">I136+M136+N136</f>
        <v>23645000</v>
      </c>
      <c r="S136" s="51">
        <f t="shared" ref="S136:S199" si="40">J136+M136+N136</f>
        <v>27045000</v>
      </c>
      <c r="T136" s="52">
        <f t="shared" ref="T136:T199" si="41">I136+N136+O136</f>
        <v>22063000</v>
      </c>
      <c r="U136" s="55"/>
      <c r="V136" s="55"/>
      <c r="W136" s="55"/>
      <c r="X136" s="55"/>
      <c r="Y136" s="55"/>
    </row>
    <row r="137" spans="2:25" ht="19.5" thickBot="1" x14ac:dyDescent="0.3">
      <c r="B137" s="1">
        <v>131</v>
      </c>
      <c r="C137" s="5" t="s">
        <v>251</v>
      </c>
      <c r="D137" s="8" t="s">
        <v>252</v>
      </c>
      <c r="E137" s="17">
        <v>8</v>
      </c>
      <c r="F137" s="17">
        <v>5.65</v>
      </c>
      <c r="G137" s="38">
        <v>6.11</v>
      </c>
      <c r="H137" s="42">
        <f t="shared" si="34"/>
        <v>19.760000000000002</v>
      </c>
      <c r="I137" s="14">
        <f t="shared" si="29"/>
        <v>6800000</v>
      </c>
      <c r="J137" s="14">
        <f t="shared" si="35"/>
        <v>10200000</v>
      </c>
      <c r="K137" s="14">
        <f t="shared" si="30"/>
        <v>4124500.0000000005</v>
      </c>
      <c r="L137" s="14">
        <f t="shared" si="31"/>
        <v>7684000.0000000009</v>
      </c>
      <c r="M137" s="14">
        <f t="shared" si="32"/>
        <v>10735000</v>
      </c>
      <c r="N137" s="14">
        <f t="shared" si="33"/>
        <v>6110000</v>
      </c>
      <c r="O137" s="14">
        <f t="shared" si="36"/>
        <v>9153000</v>
      </c>
      <c r="P137" s="46">
        <f t="shared" si="37"/>
        <v>17034500</v>
      </c>
      <c r="Q137" s="48">
        <f t="shared" si="38"/>
        <v>20594000</v>
      </c>
      <c r="R137" s="51">
        <f t="shared" si="39"/>
        <v>23645000</v>
      </c>
      <c r="S137" s="51">
        <f t="shared" si="40"/>
        <v>27045000</v>
      </c>
      <c r="T137" s="52">
        <f t="shared" si="41"/>
        <v>22063000</v>
      </c>
      <c r="U137" s="55"/>
      <c r="V137" s="55"/>
      <c r="W137" s="55"/>
      <c r="X137" s="55"/>
      <c r="Y137" s="55"/>
    </row>
    <row r="138" spans="2:25" ht="19.5" thickBot="1" x14ac:dyDescent="0.3">
      <c r="B138" s="1">
        <v>132</v>
      </c>
      <c r="C138" s="5" t="s">
        <v>253</v>
      </c>
      <c r="D138" s="8" t="s">
        <v>254</v>
      </c>
      <c r="E138" s="17">
        <v>8</v>
      </c>
      <c r="F138" s="17">
        <v>5.65</v>
      </c>
      <c r="G138" s="38">
        <v>6.11</v>
      </c>
      <c r="H138" s="42">
        <f t="shared" si="34"/>
        <v>19.760000000000002</v>
      </c>
      <c r="I138" s="14">
        <f t="shared" si="29"/>
        <v>6800000</v>
      </c>
      <c r="J138" s="14">
        <f t="shared" si="35"/>
        <v>10200000</v>
      </c>
      <c r="K138" s="14">
        <f t="shared" si="30"/>
        <v>4124500.0000000005</v>
      </c>
      <c r="L138" s="14">
        <f t="shared" si="31"/>
        <v>7684000.0000000009</v>
      </c>
      <c r="M138" s="14">
        <f t="shared" si="32"/>
        <v>10735000</v>
      </c>
      <c r="N138" s="14">
        <f t="shared" si="33"/>
        <v>6110000</v>
      </c>
      <c r="O138" s="14">
        <f t="shared" si="36"/>
        <v>9153000</v>
      </c>
      <c r="P138" s="46">
        <f t="shared" si="37"/>
        <v>17034500</v>
      </c>
      <c r="Q138" s="48">
        <f t="shared" si="38"/>
        <v>20594000</v>
      </c>
      <c r="R138" s="51">
        <f t="shared" si="39"/>
        <v>23645000</v>
      </c>
      <c r="S138" s="51">
        <f t="shared" si="40"/>
        <v>27045000</v>
      </c>
      <c r="T138" s="52">
        <f t="shared" si="41"/>
        <v>22063000</v>
      </c>
      <c r="U138" s="55"/>
      <c r="V138" s="55"/>
      <c r="W138" s="55"/>
      <c r="X138" s="55"/>
      <c r="Y138" s="55"/>
    </row>
    <row r="139" spans="2:25" ht="19.5" thickBot="1" x14ac:dyDescent="0.3">
      <c r="B139" s="1">
        <v>133</v>
      </c>
      <c r="C139" s="5" t="s">
        <v>255</v>
      </c>
      <c r="D139" s="8" t="s">
        <v>256</v>
      </c>
      <c r="E139" s="17">
        <v>12</v>
      </c>
      <c r="F139" s="17">
        <v>9.9499999999999993</v>
      </c>
      <c r="G139" s="38">
        <v>6.11</v>
      </c>
      <c r="H139" s="42">
        <f t="shared" si="34"/>
        <v>28.06</v>
      </c>
      <c r="I139" s="14">
        <f t="shared" si="29"/>
        <v>10200000</v>
      </c>
      <c r="J139" s="14">
        <f t="shared" si="35"/>
        <v>15300000</v>
      </c>
      <c r="K139" s="14">
        <f t="shared" si="30"/>
        <v>7263499.9999999991</v>
      </c>
      <c r="L139" s="14">
        <f t="shared" si="31"/>
        <v>13531999.999999998</v>
      </c>
      <c r="M139" s="14">
        <f t="shared" si="32"/>
        <v>18905000</v>
      </c>
      <c r="N139" s="14">
        <f t="shared" si="33"/>
        <v>6110000</v>
      </c>
      <c r="O139" s="14">
        <f t="shared" si="36"/>
        <v>16118999.999999998</v>
      </c>
      <c r="P139" s="46">
        <f t="shared" si="37"/>
        <v>23573500</v>
      </c>
      <c r="Q139" s="48">
        <f t="shared" si="38"/>
        <v>29842000</v>
      </c>
      <c r="R139" s="51">
        <f t="shared" si="39"/>
        <v>35215000</v>
      </c>
      <c r="S139" s="51">
        <f t="shared" si="40"/>
        <v>40315000</v>
      </c>
      <c r="T139" s="52">
        <f t="shared" si="41"/>
        <v>32429000</v>
      </c>
      <c r="U139" s="55"/>
      <c r="V139" s="55"/>
      <c r="W139" s="55"/>
      <c r="X139" s="55"/>
      <c r="Y139" s="55"/>
    </row>
    <row r="140" spans="2:25" ht="19.5" thickBot="1" x14ac:dyDescent="0.3">
      <c r="B140" s="1">
        <v>134</v>
      </c>
      <c r="C140" s="5" t="s">
        <v>257</v>
      </c>
      <c r="D140" s="8" t="s">
        <v>258</v>
      </c>
      <c r="E140" s="17">
        <v>12</v>
      </c>
      <c r="F140" s="17">
        <v>9.9499999999999993</v>
      </c>
      <c r="G140" s="38">
        <v>6.11</v>
      </c>
      <c r="H140" s="42">
        <f t="shared" si="34"/>
        <v>28.06</v>
      </c>
      <c r="I140" s="14">
        <f t="shared" si="29"/>
        <v>10200000</v>
      </c>
      <c r="J140" s="14">
        <f t="shared" si="35"/>
        <v>15300000</v>
      </c>
      <c r="K140" s="14">
        <f t="shared" si="30"/>
        <v>7263499.9999999991</v>
      </c>
      <c r="L140" s="14">
        <f t="shared" si="31"/>
        <v>13531999.999999998</v>
      </c>
      <c r="M140" s="14">
        <f t="shared" si="32"/>
        <v>18905000</v>
      </c>
      <c r="N140" s="14">
        <f t="shared" si="33"/>
        <v>6110000</v>
      </c>
      <c r="O140" s="14">
        <f t="shared" si="36"/>
        <v>16118999.999999998</v>
      </c>
      <c r="P140" s="46">
        <f t="shared" si="37"/>
        <v>23573500</v>
      </c>
      <c r="Q140" s="48">
        <f t="shared" si="38"/>
        <v>29842000</v>
      </c>
      <c r="R140" s="51">
        <f t="shared" si="39"/>
        <v>35215000</v>
      </c>
      <c r="S140" s="51">
        <f t="shared" si="40"/>
        <v>40315000</v>
      </c>
      <c r="T140" s="52">
        <f t="shared" si="41"/>
        <v>32429000</v>
      </c>
      <c r="U140" s="55"/>
      <c r="V140" s="55"/>
      <c r="W140" s="55"/>
      <c r="X140" s="55"/>
      <c r="Y140" s="55"/>
    </row>
    <row r="141" spans="2:25" ht="19.5" thickBot="1" x14ac:dyDescent="0.3">
      <c r="B141" s="1">
        <v>135</v>
      </c>
      <c r="C141" s="5" t="s">
        <v>259</v>
      </c>
      <c r="D141" s="8" t="s">
        <v>260</v>
      </c>
      <c r="E141" s="17">
        <v>26.5</v>
      </c>
      <c r="F141" s="17">
        <v>15.57</v>
      </c>
      <c r="G141" s="38">
        <v>7.4</v>
      </c>
      <c r="H141" s="42">
        <f t="shared" si="34"/>
        <v>49.47</v>
      </c>
      <c r="I141" s="14">
        <f t="shared" si="29"/>
        <v>22525000</v>
      </c>
      <c r="J141" s="14">
        <f t="shared" si="35"/>
        <v>33787500</v>
      </c>
      <c r="K141" s="14">
        <f t="shared" si="30"/>
        <v>11366100</v>
      </c>
      <c r="L141" s="14">
        <f t="shared" si="31"/>
        <v>21175200</v>
      </c>
      <c r="M141" s="14">
        <f t="shared" si="32"/>
        <v>29583000</v>
      </c>
      <c r="N141" s="14">
        <f t="shared" si="33"/>
        <v>7400000</v>
      </c>
      <c r="O141" s="14">
        <f t="shared" si="36"/>
        <v>25223400</v>
      </c>
      <c r="P141" s="46">
        <f t="shared" si="37"/>
        <v>41291100</v>
      </c>
      <c r="Q141" s="48">
        <f t="shared" si="38"/>
        <v>51100200</v>
      </c>
      <c r="R141" s="51">
        <f t="shared" si="39"/>
        <v>59508000</v>
      </c>
      <c r="S141" s="51">
        <f t="shared" si="40"/>
        <v>70770500</v>
      </c>
      <c r="T141" s="52">
        <f t="shared" si="41"/>
        <v>55148400</v>
      </c>
      <c r="U141" s="55"/>
      <c r="V141" s="55"/>
      <c r="W141" s="55"/>
      <c r="X141" s="55"/>
      <c r="Y141" s="55"/>
    </row>
    <row r="142" spans="2:25" ht="19.5" thickBot="1" x14ac:dyDescent="0.3">
      <c r="B142" s="1">
        <v>136</v>
      </c>
      <c r="C142" s="5" t="s">
        <v>261</v>
      </c>
      <c r="D142" s="8" t="s">
        <v>262</v>
      </c>
      <c r="E142" s="17">
        <v>27</v>
      </c>
      <c r="F142" s="17">
        <v>15.32</v>
      </c>
      <c r="G142" s="38">
        <v>7.4</v>
      </c>
      <c r="H142" s="42">
        <f t="shared" si="34"/>
        <v>49.72</v>
      </c>
      <c r="I142" s="14">
        <f t="shared" si="29"/>
        <v>22950000</v>
      </c>
      <c r="J142" s="14">
        <f t="shared" si="35"/>
        <v>34425000</v>
      </c>
      <c r="K142" s="14">
        <f t="shared" si="30"/>
        <v>11183600</v>
      </c>
      <c r="L142" s="14">
        <f t="shared" si="31"/>
        <v>20835200</v>
      </c>
      <c r="M142" s="14">
        <f t="shared" si="32"/>
        <v>29108000</v>
      </c>
      <c r="N142" s="14">
        <f t="shared" si="33"/>
        <v>7400000</v>
      </c>
      <c r="O142" s="14">
        <f t="shared" si="36"/>
        <v>24818400</v>
      </c>
      <c r="P142" s="46">
        <f t="shared" si="37"/>
        <v>41533600</v>
      </c>
      <c r="Q142" s="48">
        <f t="shared" si="38"/>
        <v>51185200</v>
      </c>
      <c r="R142" s="51">
        <f t="shared" si="39"/>
        <v>59458000</v>
      </c>
      <c r="S142" s="51">
        <f t="shared" si="40"/>
        <v>70933000</v>
      </c>
      <c r="T142" s="52">
        <f t="shared" si="41"/>
        <v>55168400</v>
      </c>
      <c r="U142" s="55"/>
      <c r="V142" s="55"/>
      <c r="W142" s="55"/>
      <c r="X142" s="55"/>
      <c r="Y142" s="55"/>
    </row>
    <row r="143" spans="2:25" ht="19.5" thickBot="1" x14ac:dyDescent="0.3">
      <c r="B143" s="1">
        <v>137</v>
      </c>
      <c r="C143" s="5" t="s">
        <v>263</v>
      </c>
      <c r="D143" s="8" t="s">
        <v>264</v>
      </c>
      <c r="E143" s="17">
        <v>26.5</v>
      </c>
      <c r="F143" s="17">
        <v>15.57</v>
      </c>
      <c r="G143" s="38">
        <v>7.4</v>
      </c>
      <c r="H143" s="42">
        <f t="shared" si="34"/>
        <v>49.47</v>
      </c>
      <c r="I143" s="14">
        <f t="shared" si="29"/>
        <v>22525000</v>
      </c>
      <c r="J143" s="14">
        <f t="shared" si="35"/>
        <v>33787500</v>
      </c>
      <c r="K143" s="14">
        <f t="shared" si="30"/>
        <v>11366100</v>
      </c>
      <c r="L143" s="14">
        <f t="shared" si="31"/>
        <v>21175200</v>
      </c>
      <c r="M143" s="14">
        <f t="shared" si="32"/>
        <v>29583000</v>
      </c>
      <c r="N143" s="14">
        <f t="shared" si="33"/>
        <v>7400000</v>
      </c>
      <c r="O143" s="14">
        <f t="shared" si="36"/>
        <v>25223400</v>
      </c>
      <c r="P143" s="46">
        <f t="shared" si="37"/>
        <v>41291100</v>
      </c>
      <c r="Q143" s="48">
        <f t="shared" si="38"/>
        <v>51100200</v>
      </c>
      <c r="R143" s="51">
        <f t="shared" si="39"/>
        <v>59508000</v>
      </c>
      <c r="S143" s="51">
        <f t="shared" si="40"/>
        <v>70770500</v>
      </c>
      <c r="T143" s="52">
        <f t="shared" si="41"/>
        <v>55148400</v>
      </c>
      <c r="U143" s="55"/>
      <c r="V143" s="55"/>
      <c r="W143" s="55"/>
      <c r="X143" s="55"/>
      <c r="Y143" s="55"/>
    </row>
    <row r="144" spans="2:25" ht="19.5" thickBot="1" x14ac:dyDescent="0.3">
      <c r="B144" s="1">
        <v>138</v>
      </c>
      <c r="C144" s="5" t="s">
        <v>265</v>
      </c>
      <c r="D144" s="8" t="s">
        <v>266</v>
      </c>
      <c r="E144" s="17">
        <v>27</v>
      </c>
      <c r="F144" s="17">
        <v>15.57</v>
      </c>
      <c r="G144" s="38">
        <v>7.4</v>
      </c>
      <c r="H144" s="42">
        <f t="shared" si="34"/>
        <v>49.97</v>
      </c>
      <c r="I144" s="14">
        <f t="shared" si="29"/>
        <v>22950000</v>
      </c>
      <c r="J144" s="14">
        <f t="shared" si="35"/>
        <v>34425000</v>
      </c>
      <c r="K144" s="14">
        <f t="shared" si="30"/>
        <v>11366100</v>
      </c>
      <c r="L144" s="14">
        <f t="shared" si="31"/>
        <v>21175200</v>
      </c>
      <c r="M144" s="14">
        <f t="shared" si="32"/>
        <v>29583000</v>
      </c>
      <c r="N144" s="14">
        <f t="shared" si="33"/>
        <v>7400000</v>
      </c>
      <c r="O144" s="14">
        <f t="shared" si="36"/>
        <v>25223400</v>
      </c>
      <c r="P144" s="46">
        <f t="shared" si="37"/>
        <v>41716100</v>
      </c>
      <c r="Q144" s="48">
        <f t="shared" si="38"/>
        <v>51525200</v>
      </c>
      <c r="R144" s="51">
        <f t="shared" si="39"/>
        <v>59933000</v>
      </c>
      <c r="S144" s="51">
        <f t="shared" si="40"/>
        <v>71408000</v>
      </c>
      <c r="T144" s="52">
        <f t="shared" si="41"/>
        <v>55573400</v>
      </c>
      <c r="U144" s="55"/>
      <c r="V144" s="55"/>
      <c r="W144" s="55"/>
      <c r="X144" s="55"/>
      <c r="Y144" s="55"/>
    </row>
    <row r="145" spans="2:25" ht="19.5" thickBot="1" x14ac:dyDescent="0.3">
      <c r="B145" s="1">
        <v>139</v>
      </c>
      <c r="C145" s="5" t="s">
        <v>267</v>
      </c>
      <c r="D145" s="8" t="s">
        <v>268</v>
      </c>
      <c r="E145" s="17">
        <v>75</v>
      </c>
      <c r="F145" s="17">
        <v>17.239999999999998</v>
      </c>
      <c r="G145" s="38">
        <v>7.4</v>
      </c>
      <c r="H145" s="42">
        <f t="shared" si="34"/>
        <v>99.64</v>
      </c>
      <c r="I145" s="14">
        <f t="shared" si="29"/>
        <v>63750000</v>
      </c>
      <c r="J145" s="14">
        <f t="shared" si="35"/>
        <v>95625000</v>
      </c>
      <c r="K145" s="14">
        <f t="shared" si="30"/>
        <v>12585199.999999998</v>
      </c>
      <c r="L145" s="14">
        <f t="shared" si="31"/>
        <v>23446399.999999996</v>
      </c>
      <c r="M145" s="14">
        <f t="shared" si="32"/>
        <v>32755999.999999996</v>
      </c>
      <c r="N145" s="14">
        <f t="shared" si="33"/>
        <v>7400000</v>
      </c>
      <c r="O145" s="14">
        <f t="shared" si="36"/>
        <v>27928799.999999996</v>
      </c>
      <c r="P145" s="46">
        <f t="shared" si="37"/>
        <v>83735200</v>
      </c>
      <c r="Q145" s="48">
        <f t="shared" si="38"/>
        <v>94596400</v>
      </c>
      <c r="R145" s="51">
        <f t="shared" si="39"/>
        <v>103906000</v>
      </c>
      <c r="S145" s="51">
        <f t="shared" si="40"/>
        <v>135781000</v>
      </c>
      <c r="T145" s="52">
        <f t="shared" si="41"/>
        <v>99078800</v>
      </c>
      <c r="U145" s="55"/>
      <c r="V145" s="55"/>
      <c r="W145" s="55"/>
      <c r="X145" s="55"/>
      <c r="Y145" s="55"/>
    </row>
    <row r="146" spans="2:25" ht="19.5" thickBot="1" x14ac:dyDescent="0.3">
      <c r="B146" s="1">
        <v>140</v>
      </c>
      <c r="C146" s="5" t="s">
        <v>269</v>
      </c>
      <c r="D146" s="8" t="s">
        <v>270</v>
      </c>
      <c r="E146" s="17">
        <v>15</v>
      </c>
      <c r="F146" s="17">
        <v>5.75</v>
      </c>
      <c r="G146" s="38">
        <v>7.4</v>
      </c>
      <c r="H146" s="42">
        <f t="shared" si="34"/>
        <v>28.15</v>
      </c>
      <c r="I146" s="14">
        <f t="shared" si="29"/>
        <v>12750000</v>
      </c>
      <c r="J146" s="14">
        <f t="shared" si="35"/>
        <v>19125000</v>
      </c>
      <c r="K146" s="14">
        <f t="shared" si="30"/>
        <v>4197500</v>
      </c>
      <c r="L146" s="14">
        <f t="shared" si="31"/>
        <v>7820000</v>
      </c>
      <c r="M146" s="14">
        <f t="shared" si="32"/>
        <v>10925000</v>
      </c>
      <c r="N146" s="14">
        <f t="shared" si="33"/>
        <v>7400000</v>
      </c>
      <c r="O146" s="14">
        <f t="shared" si="36"/>
        <v>9315000</v>
      </c>
      <c r="P146" s="46">
        <f t="shared" si="37"/>
        <v>24347500</v>
      </c>
      <c r="Q146" s="48">
        <f t="shared" si="38"/>
        <v>27970000</v>
      </c>
      <c r="R146" s="51">
        <f t="shared" si="39"/>
        <v>31075000</v>
      </c>
      <c r="S146" s="51">
        <f t="shared" si="40"/>
        <v>37450000</v>
      </c>
      <c r="T146" s="52">
        <f t="shared" si="41"/>
        <v>29465000</v>
      </c>
      <c r="U146" s="55"/>
      <c r="V146" s="55"/>
      <c r="W146" s="55"/>
      <c r="X146" s="55"/>
      <c r="Y146" s="55"/>
    </row>
    <row r="147" spans="2:25" ht="19.5" thickBot="1" x14ac:dyDescent="0.3">
      <c r="B147" s="1">
        <v>141</v>
      </c>
      <c r="C147" s="5" t="s">
        <v>271</v>
      </c>
      <c r="D147" s="11" t="s">
        <v>456</v>
      </c>
      <c r="E147" s="17">
        <v>30</v>
      </c>
      <c r="F147" s="17">
        <v>14.27</v>
      </c>
      <c r="G147" s="38">
        <v>7.4</v>
      </c>
      <c r="H147" s="42">
        <f t="shared" si="34"/>
        <v>51.67</v>
      </c>
      <c r="I147" s="14">
        <f t="shared" si="29"/>
        <v>25500000</v>
      </c>
      <c r="J147" s="14">
        <f t="shared" si="35"/>
        <v>38250000</v>
      </c>
      <c r="K147" s="14">
        <f t="shared" si="30"/>
        <v>10417100</v>
      </c>
      <c r="L147" s="14">
        <f t="shared" si="31"/>
        <v>19407200</v>
      </c>
      <c r="M147" s="14">
        <f t="shared" si="32"/>
        <v>27113000</v>
      </c>
      <c r="N147" s="14">
        <f t="shared" si="33"/>
        <v>7400000</v>
      </c>
      <c r="O147" s="14">
        <f t="shared" si="36"/>
        <v>23117400</v>
      </c>
      <c r="P147" s="46">
        <f t="shared" si="37"/>
        <v>43317100</v>
      </c>
      <c r="Q147" s="48">
        <f t="shared" si="38"/>
        <v>52307200</v>
      </c>
      <c r="R147" s="51">
        <f t="shared" si="39"/>
        <v>60013000</v>
      </c>
      <c r="S147" s="51">
        <f t="shared" si="40"/>
        <v>72763000</v>
      </c>
      <c r="T147" s="52">
        <f t="shared" si="41"/>
        <v>56017400</v>
      </c>
      <c r="U147" s="55"/>
      <c r="V147" s="55"/>
      <c r="W147" s="55"/>
      <c r="X147" s="55"/>
      <c r="Y147" s="55"/>
    </row>
    <row r="148" spans="2:25" ht="19.5" thickBot="1" x14ac:dyDescent="0.3">
      <c r="B148" s="1">
        <v>142</v>
      </c>
      <c r="C148" s="5" t="s">
        <v>272</v>
      </c>
      <c r="D148" s="8" t="s">
        <v>273</v>
      </c>
      <c r="E148" s="17">
        <v>5.4</v>
      </c>
      <c r="F148" s="17">
        <v>5.99</v>
      </c>
      <c r="G148" s="38">
        <v>7.4</v>
      </c>
      <c r="H148" s="42">
        <f t="shared" si="34"/>
        <v>18.79</v>
      </c>
      <c r="I148" s="14">
        <f t="shared" si="29"/>
        <v>4590000</v>
      </c>
      <c r="J148" s="14">
        <f t="shared" si="35"/>
        <v>6885000</v>
      </c>
      <c r="K148" s="14">
        <f t="shared" si="30"/>
        <v>4372700</v>
      </c>
      <c r="L148" s="14">
        <f t="shared" si="31"/>
        <v>8146400</v>
      </c>
      <c r="M148" s="14">
        <f t="shared" si="32"/>
        <v>11381000</v>
      </c>
      <c r="N148" s="14">
        <f t="shared" si="33"/>
        <v>7400000</v>
      </c>
      <c r="O148" s="14">
        <f t="shared" si="36"/>
        <v>9703800</v>
      </c>
      <c r="P148" s="46">
        <f t="shared" si="37"/>
        <v>16362700</v>
      </c>
      <c r="Q148" s="48">
        <f t="shared" si="38"/>
        <v>20136400</v>
      </c>
      <c r="R148" s="51">
        <f t="shared" si="39"/>
        <v>23371000</v>
      </c>
      <c r="S148" s="51">
        <f t="shared" si="40"/>
        <v>25666000</v>
      </c>
      <c r="T148" s="52">
        <f t="shared" si="41"/>
        <v>21693800</v>
      </c>
      <c r="U148" s="55"/>
      <c r="V148" s="55"/>
      <c r="W148" s="55"/>
      <c r="X148" s="55"/>
      <c r="Y148" s="55"/>
    </row>
    <row r="149" spans="2:25" ht="19.5" thickBot="1" x14ac:dyDescent="0.3">
      <c r="B149" s="1">
        <v>143</v>
      </c>
      <c r="C149" s="5" t="s">
        <v>274</v>
      </c>
      <c r="D149" s="8" t="s">
        <v>275</v>
      </c>
      <c r="E149" s="17">
        <v>10.7</v>
      </c>
      <c r="F149" s="17">
        <v>7.23</v>
      </c>
      <c r="G149" s="38">
        <v>5.88</v>
      </c>
      <c r="H149" s="42">
        <f t="shared" si="34"/>
        <v>23.81</v>
      </c>
      <c r="I149" s="14">
        <f t="shared" si="29"/>
        <v>9095000</v>
      </c>
      <c r="J149" s="14">
        <f t="shared" si="35"/>
        <v>13642500</v>
      </c>
      <c r="K149" s="14">
        <f t="shared" si="30"/>
        <v>5277900</v>
      </c>
      <c r="L149" s="14">
        <f t="shared" si="31"/>
        <v>9832800</v>
      </c>
      <c r="M149" s="14">
        <f t="shared" si="32"/>
        <v>13737000</v>
      </c>
      <c r="N149" s="14">
        <f t="shared" si="33"/>
        <v>5880000</v>
      </c>
      <c r="O149" s="14">
        <f t="shared" si="36"/>
        <v>11712600</v>
      </c>
      <c r="P149" s="46">
        <f t="shared" si="37"/>
        <v>20252900</v>
      </c>
      <c r="Q149" s="48">
        <f t="shared" si="38"/>
        <v>24807800</v>
      </c>
      <c r="R149" s="51">
        <f t="shared" si="39"/>
        <v>28712000</v>
      </c>
      <c r="S149" s="51">
        <f t="shared" si="40"/>
        <v>33259500</v>
      </c>
      <c r="T149" s="52">
        <f t="shared" si="41"/>
        <v>26687600</v>
      </c>
      <c r="U149" s="55"/>
      <c r="V149" s="55"/>
      <c r="W149" s="55"/>
      <c r="X149" s="55"/>
      <c r="Y149" s="55"/>
    </row>
    <row r="150" spans="2:25" ht="19.5" thickBot="1" x14ac:dyDescent="0.3">
      <c r="B150" s="1">
        <v>144</v>
      </c>
      <c r="C150" s="5" t="s">
        <v>276</v>
      </c>
      <c r="D150" s="8" t="s">
        <v>277</v>
      </c>
      <c r="E150" s="17">
        <v>33</v>
      </c>
      <c r="F150" s="17">
        <v>4.7300000000000004</v>
      </c>
      <c r="G150" s="38">
        <v>5.88</v>
      </c>
      <c r="H150" s="42">
        <f t="shared" si="34"/>
        <v>43.61</v>
      </c>
      <c r="I150" s="14">
        <f t="shared" si="29"/>
        <v>28050000</v>
      </c>
      <c r="J150" s="14">
        <f t="shared" si="35"/>
        <v>42075000</v>
      </c>
      <c r="K150" s="14">
        <f t="shared" si="30"/>
        <v>3452900.0000000005</v>
      </c>
      <c r="L150" s="14">
        <f t="shared" si="31"/>
        <v>6432800.0000000009</v>
      </c>
      <c r="M150" s="14">
        <f t="shared" si="32"/>
        <v>8987000</v>
      </c>
      <c r="N150" s="14">
        <f t="shared" si="33"/>
        <v>5880000</v>
      </c>
      <c r="O150" s="14">
        <f t="shared" si="36"/>
        <v>7662600.0000000009</v>
      </c>
      <c r="P150" s="46">
        <f t="shared" si="37"/>
        <v>37382900</v>
      </c>
      <c r="Q150" s="48">
        <f t="shared" si="38"/>
        <v>40362800</v>
      </c>
      <c r="R150" s="51">
        <f t="shared" si="39"/>
        <v>42917000</v>
      </c>
      <c r="S150" s="51">
        <f t="shared" si="40"/>
        <v>56942000</v>
      </c>
      <c r="T150" s="52">
        <f t="shared" si="41"/>
        <v>41592600</v>
      </c>
      <c r="U150" s="55"/>
      <c r="V150" s="55"/>
      <c r="W150" s="55"/>
      <c r="X150" s="55"/>
      <c r="Y150" s="55"/>
    </row>
    <row r="151" spans="2:25" ht="19.5" thickBot="1" x14ac:dyDescent="0.3">
      <c r="B151" s="1">
        <v>145</v>
      </c>
      <c r="C151" s="5" t="s">
        <v>278</v>
      </c>
      <c r="D151" s="8" t="s">
        <v>279</v>
      </c>
      <c r="E151" s="17">
        <v>5.2</v>
      </c>
      <c r="F151" s="17">
        <v>1.85</v>
      </c>
      <c r="G151" s="38">
        <v>5.88</v>
      </c>
      <c r="H151" s="42">
        <f t="shared" si="34"/>
        <v>12.93</v>
      </c>
      <c r="I151" s="14">
        <f t="shared" si="29"/>
        <v>4420000</v>
      </c>
      <c r="J151" s="14">
        <f t="shared" si="35"/>
        <v>6630000</v>
      </c>
      <c r="K151" s="14">
        <f t="shared" si="30"/>
        <v>1350500</v>
      </c>
      <c r="L151" s="14">
        <f t="shared" si="31"/>
        <v>2516000</v>
      </c>
      <c r="M151" s="14">
        <f t="shared" si="32"/>
        <v>3515000</v>
      </c>
      <c r="N151" s="14">
        <f t="shared" si="33"/>
        <v>5880000</v>
      </c>
      <c r="O151" s="14">
        <f t="shared" si="36"/>
        <v>2997000</v>
      </c>
      <c r="P151" s="46">
        <f t="shared" si="37"/>
        <v>11650500</v>
      </c>
      <c r="Q151" s="48">
        <f t="shared" si="38"/>
        <v>12816000</v>
      </c>
      <c r="R151" s="51">
        <f t="shared" si="39"/>
        <v>13815000</v>
      </c>
      <c r="S151" s="51">
        <f t="shared" si="40"/>
        <v>16025000</v>
      </c>
      <c r="T151" s="52">
        <f t="shared" si="41"/>
        <v>13297000</v>
      </c>
      <c r="U151" s="55"/>
      <c r="V151" s="55"/>
      <c r="W151" s="55"/>
      <c r="X151" s="55"/>
      <c r="Y151" s="55"/>
    </row>
    <row r="152" spans="2:25" ht="19.5" thickBot="1" x14ac:dyDescent="0.3">
      <c r="B152" s="1">
        <v>146</v>
      </c>
      <c r="C152" s="5" t="s">
        <v>280</v>
      </c>
      <c r="D152" s="8" t="s">
        <v>281</v>
      </c>
      <c r="E152" s="17">
        <v>25.2</v>
      </c>
      <c r="F152" s="17">
        <v>3.92</v>
      </c>
      <c r="G152" s="38">
        <v>5.88</v>
      </c>
      <c r="H152" s="42">
        <f t="shared" si="34"/>
        <v>35</v>
      </c>
      <c r="I152" s="14">
        <f t="shared" si="29"/>
        <v>21420000</v>
      </c>
      <c r="J152" s="14">
        <f t="shared" si="35"/>
        <v>32130000</v>
      </c>
      <c r="K152" s="14">
        <f t="shared" si="30"/>
        <v>2861600</v>
      </c>
      <c r="L152" s="14">
        <f t="shared" si="31"/>
        <v>5331200</v>
      </c>
      <c r="M152" s="14">
        <f t="shared" si="32"/>
        <v>7448000</v>
      </c>
      <c r="N152" s="14">
        <f t="shared" si="33"/>
        <v>5880000</v>
      </c>
      <c r="O152" s="14">
        <f t="shared" si="36"/>
        <v>6350400</v>
      </c>
      <c r="P152" s="46">
        <f t="shared" si="37"/>
        <v>30161600</v>
      </c>
      <c r="Q152" s="48">
        <f t="shared" si="38"/>
        <v>32631200</v>
      </c>
      <c r="R152" s="51">
        <f t="shared" si="39"/>
        <v>34748000</v>
      </c>
      <c r="S152" s="51">
        <f t="shared" si="40"/>
        <v>45458000</v>
      </c>
      <c r="T152" s="52">
        <f t="shared" si="41"/>
        <v>33650400</v>
      </c>
      <c r="U152" s="55"/>
      <c r="V152" s="55"/>
      <c r="W152" s="55"/>
      <c r="X152" s="55"/>
      <c r="Y152" s="55"/>
    </row>
    <row r="153" spans="2:25" ht="19.5" thickBot="1" x14ac:dyDescent="0.3">
      <c r="B153" s="1">
        <v>147</v>
      </c>
      <c r="C153" s="5" t="s">
        <v>282</v>
      </c>
      <c r="D153" s="8" t="s">
        <v>457</v>
      </c>
      <c r="E153" s="17">
        <v>30</v>
      </c>
      <c r="F153" s="17">
        <v>3.4</v>
      </c>
      <c r="G153" s="38">
        <v>5.88</v>
      </c>
      <c r="H153" s="42">
        <f t="shared" si="34"/>
        <v>39.28</v>
      </c>
      <c r="I153" s="14">
        <f t="shared" si="29"/>
        <v>25500000</v>
      </c>
      <c r="J153" s="14">
        <f t="shared" si="35"/>
        <v>38250000</v>
      </c>
      <c r="K153" s="14">
        <f t="shared" si="30"/>
        <v>2482000</v>
      </c>
      <c r="L153" s="14">
        <f t="shared" si="31"/>
        <v>4624000</v>
      </c>
      <c r="M153" s="14">
        <f t="shared" si="32"/>
        <v>6460000</v>
      </c>
      <c r="N153" s="14">
        <f t="shared" si="33"/>
        <v>5880000</v>
      </c>
      <c r="O153" s="14">
        <f t="shared" si="36"/>
        <v>5508000</v>
      </c>
      <c r="P153" s="46">
        <f t="shared" si="37"/>
        <v>33862000</v>
      </c>
      <c r="Q153" s="48">
        <f t="shared" si="38"/>
        <v>36004000</v>
      </c>
      <c r="R153" s="51">
        <f t="shared" si="39"/>
        <v>37840000</v>
      </c>
      <c r="S153" s="51">
        <f t="shared" si="40"/>
        <v>50590000</v>
      </c>
      <c r="T153" s="52">
        <f t="shared" si="41"/>
        <v>36888000</v>
      </c>
      <c r="U153" s="55"/>
      <c r="V153" s="55"/>
      <c r="W153" s="55"/>
      <c r="X153" s="55"/>
      <c r="Y153" s="55"/>
    </row>
    <row r="154" spans="2:25" ht="19.5" thickBot="1" x14ac:dyDescent="0.3">
      <c r="B154" s="1">
        <v>148</v>
      </c>
      <c r="C154" s="5" t="s">
        <v>283</v>
      </c>
      <c r="D154" s="11" t="s">
        <v>458</v>
      </c>
      <c r="E154" s="17">
        <v>37.5</v>
      </c>
      <c r="F154" s="17">
        <v>3.4</v>
      </c>
      <c r="G154" s="38">
        <v>5.88</v>
      </c>
      <c r="H154" s="42">
        <f t="shared" si="34"/>
        <v>46.78</v>
      </c>
      <c r="I154" s="14">
        <f t="shared" si="29"/>
        <v>31875000</v>
      </c>
      <c r="J154" s="14">
        <f t="shared" si="35"/>
        <v>47812500</v>
      </c>
      <c r="K154" s="14">
        <f t="shared" si="30"/>
        <v>2482000</v>
      </c>
      <c r="L154" s="14">
        <f t="shared" si="31"/>
        <v>4624000</v>
      </c>
      <c r="M154" s="14">
        <f t="shared" si="32"/>
        <v>6460000</v>
      </c>
      <c r="N154" s="14">
        <f t="shared" si="33"/>
        <v>5880000</v>
      </c>
      <c r="O154" s="14">
        <f t="shared" si="36"/>
        <v>5508000</v>
      </c>
      <c r="P154" s="46">
        <f t="shared" si="37"/>
        <v>40237000</v>
      </c>
      <c r="Q154" s="48">
        <f t="shared" si="38"/>
        <v>42379000</v>
      </c>
      <c r="R154" s="51">
        <f t="shared" si="39"/>
        <v>44215000</v>
      </c>
      <c r="S154" s="51">
        <f t="shared" si="40"/>
        <v>60152500</v>
      </c>
      <c r="T154" s="52">
        <f t="shared" si="41"/>
        <v>43263000</v>
      </c>
      <c r="U154" s="55"/>
      <c r="V154" s="55"/>
      <c r="W154" s="55"/>
      <c r="X154" s="55"/>
      <c r="Y154" s="55"/>
    </row>
    <row r="155" spans="2:25" ht="19.5" thickBot="1" x14ac:dyDescent="0.3">
      <c r="B155" s="1">
        <v>149</v>
      </c>
      <c r="C155" s="5" t="s">
        <v>284</v>
      </c>
      <c r="D155" s="8" t="s">
        <v>285</v>
      </c>
      <c r="E155" s="17">
        <v>20.100000000000001</v>
      </c>
      <c r="F155" s="17">
        <v>10.75</v>
      </c>
      <c r="G155" s="38">
        <v>7.4</v>
      </c>
      <c r="H155" s="42">
        <f t="shared" si="34"/>
        <v>38.25</v>
      </c>
      <c r="I155" s="14">
        <f t="shared" si="29"/>
        <v>17085000</v>
      </c>
      <c r="J155" s="14">
        <f t="shared" si="35"/>
        <v>25627500</v>
      </c>
      <c r="K155" s="14">
        <f t="shared" si="30"/>
        <v>7847500</v>
      </c>
      <c r="L155" s="14">
        <f t="shared" si="31"/>
        <v>14620000</v>
      </c>
      <c r="M155" s="14">
        <f t="shared" si="32"/>
        <v>20425000</v>
      </c>
      <c r="N155" s="14">
        <f t="shared" si="33"/>
        <v>7400000</v>
      </c>
      <c r="O155" s="14">
        <f t="shared" si="36"/>
        <v>17415000</v>
      </c>
      <c r="P155" s="46">
        <f t="shared" si="37"/>
        <v>32332500</v>
      </c>
      <c r="Q155" s="48">
        <f t="shared" si="38"/>
        <v>39105000</v>
      </c>
      <c r="R155" s="51">
        <f t="shared" si="39"/>
        <v>44910000</v>
      </c>
      <c r="S155" s="51">
        <f t="shared" si="40"/>
        <v>53452500</v>
      </c>
      <c r="T155" s="52">
        <f t="shared" si="41"/>
        <v>41900000</v>
      </c>
      <c r="U155" s="55"/>
      <c r="V155" s="55"/>
      <c r="W155" s="55"/>
      <c r="X155" s="55"/>
      <c r="Y155" s="55"/>
    </row>
    <row r="156" spans="2:25" ht="19.5" thickBot="1" x14ac:dyDescent="0.3">
      <c r="B156" s="1">
        <v>150</v>
      </c>
      <c r="C156" s="5" t="s">
        <v>286</v>
      </c>
      <c r="D156" s="8" t="s">
        <v>459</v>
      </c>
      <c r="E156" s="17">
        <v>18.100000000000001</v>
      </c>
      <c r="F156" s="17">
        <v>11.49</v>
      </c>
      <c r="G156" s="38">
        <v>7.4</v>
      </c>
      <c r="H156" s="42">
        <f t="shared" si="34"/>
        <v>36.99</v>
      </c>
      <c r="I156" s="14">
        <f t="shared" si="29"/>
        <v>15385000.000000002</v>
      </c>
      <c r="J156" s="14">
        <f t="shared" si="35"/>
        <v>23077500.000000004</v>
      </c>
      <c r="K156" s="14">
        <f t="shared" si="30"/>
        <v>8387700</v>
      </c>
      <c r="L156" s="14">
        <f t="shared" si="31"/>
        <v>15626400</v>
      </c>
      <c r="M156" s="14">
        <f t="shared" si="32"/>
        <v>21831000</v>
      </c>
      <c r="N156" s="14">
        <f t="shared" si="33"/>
        <v>7400000</v>
      </c>
      <c r="O156" s="14">
        <f t="shared" si="36"/>
        <v>18613800</v>
      </c>
      <c r="P156" s="46">
        <f t="shared" si="37"/>
        <v>31172700</v>
      </c>
      <c r="Q156" s="48">
        <f t="shared" si="38"/>
        <v>38411400</v>
      </c>
      <c r="R156" s="51">
        <f t="shared" si="39"/>
        <v>44616000</v>
      </c>
      <c r="S156" s="51">
        <f t="shared" si="40"/>
        <v>52308500</v>
      </c>
      <c r="T156" s="52">
        <f t="shared" si="41"/>
        <v>41398800</v>
      </c>
      <c r="U156" s="55"/>
      <c r="V156" s="55"/>
      <c r="W156" s="55"/>
      <c r="X156" s="55"/>
      <c r="Y156" s="55"/>
    </row>
    <row r="157" spans="2:25" ht="19.5" thickBot="1" x14ac:dyDescent="0.3">
      <c r="B157" s="1">
        <v>151</v>
      </c>
      <c r="C157" s="5" t="s">
        <v>287</v>
      </c>
      <c r="D157" s="8" t="s">
        <v>460</v>
      </c>
      <c r="E157" s="17">
        <v>18.5</v>
      </c>
      <c r="F157" s="17">
        <v>13.71</v>
      </c>
      <c r="G157" s="38">
        <v>7.4</v>
      </c>
      <c r="H157" s="42">
        <f t="shared" si="34"/>
        <v>39.61</v>
      </c>
      <c r="I157" s="14">
        <f t="shared" si="29"/>
        <v>15725000</v>
      </c>
      <c r="J157" s="14">
        <f t="shared" si="35"/>
        <v>23587500</v>
      </c>
      <c r="K157" s="14">
        <f t="shared" si="30"/>
        <v>10008300</v>
      </c>
      <c r="L157" s="14">
        <f t="shared" si="31"/>
        <v>18645600</v>
      </c>
      <c r="M157" s="14">
        <f t="shared" si="32"/>
        <v>26049000</v>
      </c>
      <c r="N157" s="14">
        <f t="shared" si="33"/>
        <v>7400000</v>
      </c>
      <c r="O157" s="14">
        <f t="shared" si="36"/>
        <v>22210200</v>
      </c>
      <c r="P157" s="46">
        <f t="shared" si="37"/>
        <v>33133300</v>
      </c>
      <c r="Q157" s="48">
        <f t="shared" si="38"/>
        <v>41770600</v>
      </c>
      <c r="R157" s="51">
        <f t="shared" si="39"/>
        <v>49174000</v>
      </c>
      <c r="S157" s="51">
        <f t="shared" si="40"/>
        <v>57036500</v>
      </c>
      <c r="T157" s="52">
        <f t="shared" si="41"/>
        <v>45335200</v>
      </c>
      <c r="U157" s="55"/>
      <c r="V157" s="55"/>
      <c r="W157" s="55"/>
      <c r="X157" s="55"/>
      <c r="Y157" s="55"/>
    </row>
    <row r="158" spans="2:25" ht="19.5" thickBot="1" x14ac:dyDescent="0.3">
      <c r="B158" s="1">
        <v>152</v>
      </c>
      <c r="C158" s="5" t="s">
        <v>288</v>
      </c>
      <c r="D158" s="8" t="s">
        <v>289</v>
      </c>
      <c r="E158" s="17">
        <v>6</v>
      </c>
      <c r="F158" s="17">
        <v>4.26</v>
      </c>
      <c r="G158" s="38">
        <v>7.4</v>
      </c>
      <c r="H158" s="42">
        <f t="shared" si="34"/>
        <v>17.66</v>
      </c>
      <c r="I158" s="14">
        <f t="shared" si="29"/>
        <v>5100000</v>
      </c>
      <c r="J158" s="14">
        <f t="shared" si="35"/>
        <v>7650000</v>
      </c>
      <c r="K158" s="14">
        <f t="shared" si="30"/>
        <v>3109800</v>
      </c>
      <c r="L158" s="14">
        <f t="shared" si="31"/>
        <v>5793600</v>
      </c>
      <c r="M158" s="14">
        <f t="shared" si="32"/>
        <v>8094000</v>
      </c>
      <c r="N158" s="14">
        <f t="shared" si="33"/>
        <v>7400000</v>
      </c>
      <c r="O158" s="14">
        <f t="shared" si="36"/>
        <v>6901200</v>
      </c>
      <c r="P158" s="46">
        <f t="shared" si="37"/>
        <v>15609800</v>
      </c>
      <c r="Q158" s="48">
        <f t="shared" si="38"/>
        <v>18293600</v>
      </c>
      <c r="R158" s="51">
        <f t="shared" si="39"/>
        <v>20594000</v>
      </c>
      <c r="S158" s="51">
        <f t="shared" si="40"/>
        <v>23144000</v>
      </c>
      <c r="T158" s="52">
        <f t="shared" si="41"/>
        <v>19401200</v>
      </c>
      <c r="U158" s="55"/>
      <c r="V158" s="55"/>
      <c r="W158" s="55"/>
      <c r="X158" s="55"/>
      <c r="Y158" s="55"/>
    </row>
    <row r="159" spans="2:25" ht="19.5" thickBot="1" x14ac:dyDescent="0.3">
      <c r="B159" s="1">
        <v>153</v>
      </c>
      <c r="C159" s="5" t="s">
        <v>290</v>
      </c>
      <c r="D159" s="8" t="s">
        <v>291</v>
      </c>
      <c r="E159" s="17">
        <v>11.2</v>
      </c>
      <c r="F159" s="17">
        <v>3.15</v>
      </c>
      <c r="G159" s="38">
        <v>7.4</v>
      </c>
      <c r="H159" s="42">
        <f t="shared" si="34"/>
        <v>21.75</v>
      </c>
      <c r="I159" s="14">
        <f t="shared" si="29"/>
        <v>9520000</v>
      </c>
      <c r="J159" s="14">
        <f t="shared" si="35"/>
        <v>14280000</v>
      </c>
      <c r="K159" s="14">
        <f t="shared" si="30"/>
        <v>2299500</v>
      </c>
      <c r="L159" s="14">
        <f t="shared" si="31"/>
        <v>4284000</v>
      </c>
      <c r="M159" s="14">
        <f t="shared" si="32"/>
        <v>5985000</v>
      </c>
      <c r="N159" s="14">
        <f t="shared" si="33"/>
        <v>7400000</v>
      </c>
      <c r="O159" s="14">
        <f t="shared" si="36"/>
        <v>5103000</v>
      </c>
      <c r="P159" s="46">
        <f t="shared" si="37"/>
        <v>19219500</v>
      </c>
      <c r="Q159" s="48">
        <f t="shared" si="38"/>
        <v>21204000</v>
      </c>
      <c r="R159" s="51">
        <f t="shared" si="39"/>
        <v>22905000</v>
      </c>
      <c r="S159" s="51">
        <f t="shared" si="40"/>
        <v>27665000</v>
      </c>
      <c r="T159" s="52">
        <f t="shared" si="41"/>
        <v>22023000</v>
      </c>
      <c r="U159" s="55"/>
      <c r="V159" s="55"/>
      <c r="W159" s="55"/>
      <c r="X159" s="55"/>
      <c r="Y159" s="55"/>
    </row>
    <row r="160" spans="2:25" ht="19.5" thickBot="1" x14ac:dyDescent="0.3">
      <c r="B160" s="1">
        <v>154</v>
      </c>
      <c r="C160" s="5" t="s">
        <v>292</v>
      </c>
      <c r="D160" s="8" t="s">
        <v>293</v>
      </c>
      <c r="E160" s="17">
        <v>2.2999999999999998</v>
      </c>
      <c r="F160" s="17">
        <v>2.41</v>
      </c>
      <c r="G160" s="38">
        <v>5.88</v>
      </c>
      <c r="H160" s="42">
        <f t="shared" si="34"/>
        <v>10.59</v>
      </c>
      <c r="I160" s="14">
        <f t="shared" si="29"/>
        <v>1954999.9999999998</v>
      </c>
      <c r="J160" s="14">
        <f t="shared" si="35"/>
        <v>2932499.9999999995</v>
      </c>
      <c r="K160" s="14">
        <f t="shared" si="30"/>
        <v>1759300</v>
      </c>
      <c r="L160" s="14">
        <f t="shared" si="31"/>
        <v>3277600</v>
      </c>
      <c r="M160" s="14">
        <f t="shared" si="32"/>
        <v>4579000</v>
      </c>
      <c r="N160" s="14">
        <f t="shared" si="33"/>
        <v>5880000</v>
      </c>
      <c r="O160" s="14">
        <f t="shared" si="36"/>
        <v>3904200</v>
      </c>
      <c r="P160" s="46">
        <f t="shared" si="37"/>
        <v>9594300</v>
      </c>
      <c r="Q160" s="48">
        <f t="shared" si="38"/>
        <v>11112600</v>
      </c>
      <c r="R160" s="51">
        <f t="shared" si="39"/>
        <v>12414000</v>
      </c>
      <c r="S160" s="51">
        <f t="shared" si="40"/>
        <v>13391500</v>
      </c>
      <c r="T160" s="52">
        <f t="shared" si="41"/>
        <v>11739200</v>
      </c>
      <c r="U160" s="55"/>
      <c r="V160" s="55"/>
      <c r="W160" s="55"/>
      <c r="X160" s="55"/>
      <c r="Y160" s="55"/>
    </row>
    <row r="161" spans="2:25" ht="19.5" thickBot="1" x14ac:dyDescent="0.3">
      <c r="B161" s="1">
        <v>155</v>
      </c>
      <c r="C161" s="5" t="s">
        <v>294</v>
      </c>
      <c r="D161" s="8" t="s">
        <v>295</v>
      </c>
      <c r="E161" s="17">
        <v>2.5</v>
      </c>
      <c r="F161" s="17">
        <v>2.66</v>
      </c>
      <c r="G161" s="38">
        <v>5.88</v>
      </c>
      <c r="H161" s="42">
        <f t="shared" si="34"/>
        <v>11.04</v>
      </c>
      <c r="I161" s="14">
        <f t="shared" si="29"/>
        <v>2125000</v>
      </c>
      <c r="J161" s="14">
        <f t="shared" si="35"/>
        <v>3187500</v>
      </c>
      <c r="K161" s="14">
        <f t="shared" si="30"/>
        <v>1941800</v>
      </c>
      <c r="L161" s="14">
        <f t="shared" si="31"/>
        <v>3617600</v>
      </c>
      <c r="M161" s="14">
        <f t="shared" si="32"/>
        <v>5054000</v>
      </c>
      <c r="N161" s="14">
        <f t="shared" si="33"/>
        <v>5880000</v>
      </c>
      <c r="O161" s="14">
        <f t="shared" si="36"/>
        <v>4309200</v>
      </c>
      <c r="P161" s="46">
        <f t="shared" si="37"/>
        <v>9946800</v>
      </c>
      <c r="Q161" s="48">
        <f t="shared" si="38"/>
        <v>11622600</v>
      </c>
      <c r="R161" s="51">
        <f t="shared" si="39"/>
        <v>13059000</v>
      </c>
      <c r="S161" s="51">
        <f t="shared" si="40"/>
        <v>14121500</v>
      </c>
      <c r="T161" s="52">
        <f t="shared" si="41"/>
        <v>12314200</v>
      </c>
      <c r="U161" s="55"/>
      <c r="V161" s="55"/>
      <c r="W161" s="55"/>
      <c r="X161" s="55"/>
      <c r="Y161" s="55"/>
    </row>
    <row r="162" spans="2:25" ht="19.5" thickBot="1" x14ac:dyDescent="0.3">
      <c r="B162" s="1">
        <v>156</v>
      </c>
      <c r="C162" s="5" t="s">
        <v>296</v>
      </c>
      <c r="D162" s="8" t="s">
        <v>297</v>
      </c>
      <c r="E162" s="17">
        <v>12.9</v>
      </c>
      <c r="F162" s="17">
        <v>4.7300000000000004</v>
      </c>
      <c r="G162" s="38">
        <v>5.88</v>
      </c>
      <c r="H162" s="42">
        <f t="shared" si="34"/>
        <v>23.509999999999998</v>
      </c>
      <c r="I162" s="14">
        <f t="shared" si="29"/>
        <v>10965000</v>
      </c>
      <c r="J162" s="14">
        <f t="shared" si="35"/>
        <v>16447500</v>
      </c>
      <c r="K162" s="14">
        <f t="shared" si="30"/>
        <v>3452900.0000000005</v>
      </c>
      <c r="L162" s="14">
        <f t="shared" si="31"/>
        <v>6432800.0000000009</v>
      </c>
      <c r="M162" s="14">
        <f t="shared" si="32"/>
        <v>8987000</v>
      </c>
      <c r="N162" s="14">
        <f t="shared" si="33"/>
        <v>5880000</v>
      </c>
      <c r="O162" s="14">
        <f t="shared" si="36"/>
        <v>7662600.0000000009</v>
      </c>
      <c r="P162" s="46">
        <f t="shared" si="37"/>
        <v>20297900</v>
      </c>
      <c r="Q162" s="48">
        <f t="shared" si="38"/>
        <v>23277800</v>
      </c>
      <c r="R162" s="51">
        <f t="shared" si="39"/>
        <v>25832000</v>
      </c>
      <c r="S162" s="51">
        <f t="shared" si="40"/>
        <v>31314500</v>
      </c>
      <c r="T162" s="52">
        <f t="shared" si="41"/>
        <v>24507600</v>
      </c>
      <c r="U162" s="55"/>
      <c r="V162" s="55"/>
      <c r="W162" s="55"/>
      <c r="X162" s="55"/>
      <c r="Y162" s="55"/>
    </row>
    <row r="163" spans="2:25" ht="32.25" thickBot="1" x14ac:dyDescent="0.3">
      <c r="B163" s="1">
        <v>157</v>
      </c>
      <c r="C163" s="5" t="s">
        <v>298</v>
      </c>
      <c r="D163" s="8" t="s">
        <v>299</v>
      </c>
      <c r="E163" s="17">
        <v>11.2</v>
      </c>
      <c r="F163" s="17">
        <v>5.28</v>
      </c>
      <c r="G163" s="38">
        <v>5.88</v>
      </c>
      <c r="H163" s="42">
        <f t="shared" si="34"/>
        <v>22.36</v>
      </c>
      <c r="I163" s="14">
        <f t="shared" si="29"/>
        <v>9520000</v>
      </c>
      <c r="J163" s="14">
        <f t="shared" si="35"/>
        <v>14280000</v>
      </c>
      <c r="K163" s="14">
        <f t="shared" si="30"/>
        <v>3854400</v>
      </c>
      <c r="L163" s="14">
        <f t="shared" si="31"/>
        <v>7180800</v>
      </c>
      <c r="M163" s="14">
        <f t="shared" si="32"/>
        <v>10032000</v>
      </c>
      <c r="N163" s="14">
        <f t="shared" si="33"/>
        <v>5880000</v>
      </c>
      <c r="O163" s="14">
        <f t="shared" si="36"/>
        <v>8553600</v>
      </c>
      <c r="P163" s="46">
        <f t="shared" si="37"/>
        <v>19254400</v>
      </c>
      <c r="Q163" s="48">
        <f t="shared" si="38"/>
        <v>22580800</v>
      </c>
      <c r="R163" s="51">
        <f t="shared" si="39"/>
        <v>25432000</v>
      </c>
      <c r="S163" s="51">
        <f t="shared" si="40"/>
        <v>30192000</v>
      </c>
      <c r="T163" s="52">
        <f t="shared" si="41"/>
        <v>23953600</v>
      </c>
      <c r="U163" s="55"/>
      <c r="V163" s="55"/>
      <c r="W163" s="55"/>
      <c r="X163" s="55"/>
      <c r="Y163" s="55"/>
    </row>
    <row r="164" spans="2:25" ht="32.25" thickBot="1" x14ac:dyDescent="0.3">
      <c r="B164" s="1">
        <v>158</v>
      </c>
      <c r="C164" s="5" t="s">
        <v>300</v>
      </c>
      <c r="D164" s="8" t="s">
        <v>301</v>
      </c>
      <c r="E164" s="17">
        <v>7.5</v>
      </c>
      <c r="F164" s="17">
        <v>4.17</v>
      </c>
      <c r="G164" s="38">
        <v>5.88</v>
      </c>
      <c r="H164" s="42">
        <f t="shared" si="34"/>
        <v>17.55</v>
      </c>
      <c r="I164" s="14">
        <f t="shared" si="29"/>
        <v>6375000</v>
      </c>
      <c r="J164" s="14">
        <f t="shared" si="35"/>
        <v>9562500</v>
      </c>
      <c r="K164" s="14">
        <f t="shared" si="30"/>
        <v>3044100</v>
      </c>
      <c r="L164" s="14">
        <f t="shared" si="31"/>
        <v>5671200</v>
      </c>
      <c r="M164" s="14">
        <f t="shared" si="32"/>
        <v>7923000</v>
      </c>
      <c r="N164" s="14">
        <f t="shared" si="33"/>
        <v>5880000</v>
      </c>
      <c r="O164" s="14">
        <f t="shared" si="36"/>
        <v>6755400</v>
      </c>
      <c r="P164" s="46">
        <f t="shared" si="37"/>
        <v>15299100</v>
      </c>
      <c r="Q164" s="48">
        <f t="shared" si="38"/>
        <v>17926200</v>
      </c>
      <c r="R164" s="51">
        <f t="shared" si="39"/>
        <v>20178000</v>
      </c>
      <c r="S164" s="51">
        <f t="shared" si="40"/>
        <v>23365500</v>
      </c>
      <c r="T164" s="52">
        <f t="shared" si="41"/>
        <v>19010400</v>
      </c>
      <c r="U164" s="55"/>
      <c r="V164" s="55"/>
      <c r="W164" s="55"/>
      <c r="X164" s="55"/>
      <c r="Y164" s="55"/>
    </row>
    <row r="165" spans="2:25" ht="19.5" thickBot="1" x14ac:dyDescent="0.3">
      <c r="B165" s="1">
        <v>159</v>
      </c>
      <c r="C165" s="5" t="s">
        <v>302</v>
      </c>
      <c r="D165" s="8" t="s">
        <v>303</v>
      </c>
      <c r="E165" s="17">
        <v>10.1</v>
      </c>
      <c r="F165" s="17">
        <v>2.2400000000000002</v>
      </c>
      <c r="G165" s="38">
        <v>5.88</v>
      </c>
      <c r="H165" s="42">
        <f t="shared" si="34"/>
        <v>18.22</v>
      </c>
      <c r="I165" s="14">
        <f t="shared" si="29"/>
        <v>8585000</v>
      </c>
      <c r="J165" s="14">
        <f t="shared" si="35"/>
        <v>12877500</v>
      </c>
      <c r="K165" s="14">
        <f t="shared" si="30"/>
        <v>1635200.0000000002</v>
      </c>
      <c r="L165" s="14">
        <f t="shared" si="31"/>
        <v>3046400.0000000005</v>
      </c>
      <c r="M165" s="14">
        <f t="shared" si="32"/>
        <v>4256000</v>
      </c>
      <c r="N165" s="14">
        <f t="shared" si="33"/>
        <v>5880000</v>
      </c>
      <c r="O165" s="14">
        <f t="shared" si="36"/>
        <v>3628800.0000000005</v>
      </c>
      <c r="P165" s="46">
        <f t="shared" si="37"/>
        <v>16100200</v>
      </c>
      <c r="Q165" s="48">
        <f t="shared" si="38"/>
        <v>17511400</v>
      </c>
      <c r="R165" s="51">
        <f t="shared" si="39"/>
        <v>18721000</v>
      </c>
      <c r="S165" s="51">
        <f t="shared" si="40"/>
        <v>23013500</v>
      </c>
      <c r="T165" s="52">
        <f t="shared" si="41"/>
        <v>18093800</v>
      </c>
      <c r="U165" s="55"/>
      <c r="V165" s="55"/>
      <c r="W165" s="55"/>
      <c r="X165" s="55"/>
      <c r="Y165" s="55"/>
    </row>
    <row r="166" spans="2:25" ht="32.25" thickBot="1" x14ac:dyDescent="0.3">
      <c r="B166" s="1">
        <v>160</v>
      </c>
      <c r="C166" s="5" t="s">
        <v>304</v>
      </c>
      <c r="D166" s="8" t="s">
        <v>305</v>
      </c>
      <c r="E166" s="17">
        <v>37.700000000000003</v>
      </c>
      <c r="F166" s="17">
        <v>17.670000000000002</v>
      </c>
      <c r="G166" s="38">
        <v>7.4</v>
      </c>
      <c r="H166" s="42">
        <f t="shared" si="34"/>
        <v>62.77</v>
      </c>
      <c r="I166" s="14">
        <f t="shared" si="29"/>
        <v>32045000.000000004</v>
      </c>
      <c r="J166" s="14">
        <f t="shared" si="35"/>
        <v>48067500.000000007</v>
      </c>
      <c r="K166" s="14">
        <f t="shared" si="30"/>
        <v>12899100.000000002</v>
      </c>
      <c r="L166" s="14">
        <f t="shared" si="31"/>
        <v>24031200.000000004</v>
      </c>
      <c r="M166" s="14">
        <f t="shared" si="32"/>
        <v>33573000</v>
      </c>
      <c r="N166" s="14">
        <f t="shared" si="33"/>
        <v>7400000</v>
      </c>
      <c r="O166" s="14">
        <f t="shared" si="36"/>
        <v>28625400.000000004</v>
      </c>
      <c r="P166" s="46">
        <f t="shared" si="37"/>
        <v>52344100.000000007</v>
      </c>
      <c r="Q166" s="48">
        <f t="shared" si="38"/>
        <v>63476200.000000007</v>
      </c>
      <c r="R166" s="51">
        <f t="shared" si="39"/>
        <v>73018000</v>
      </c>
      <c r="S166" s="51">
        <f t="shared" si="40"/>
        <v>89040500</v>
      </c>
      <c r="T166" s="52">
        <f t="shared" si="41"/>
        <v>68070400</v>
      </c>
      <c r="U166" s="55"/>
      <c r="V166" s="55"/>
      <c r="W166" s="55"/>
      <c r="X166" s="55"/>
      <c r="Y166" s="55"/>
    </row>
    <row r="167" spans="2:25" ht="32.25" thickBot="1" x14ac:dyDescent="0.3">
      <c r="B167" s="1">
        <v>161</v>
      </c>
      <c r="C167" s="5" t="s">
        <v>306</v>
      </c>
      <c r="D167" s="8" t="s">
        <v>307</v>
      </c>
      <c r="E167" s="17">
        <v>37.700000000000003</v>
      </c>
      <c r="F167" s="17">
        <v>17.670000000000002</v>
      </c>
      <c r="G167" s="38">
        <v>7.4</v>
      </c>
      <c r="H167" s="42">
        <f t="shared" si="34"/>
        <v>62.77</v>
      </c>
      <c r="I167" s="14">
        <f t="shared" si="29"/>
        <v>32045000.000000004</v>
      </c>
      <c r="J167" s="14">
        <f t="shared" si="35"/>
        <v>48067500.000000007</v>
      </c>
      <c r="K167" s="14">
        <f t="shared" si="30"/>
        <v>12899100.000000002</v>
      </c>
      <c r="L167" s="14">
        <f t="shared" si="31"/>
        <v>24031200.000000004</v>
      </c>
      <c r="M167" s="14">
        <f t="shared" si="32"/>
        <v>33573000</v>
      </c>
      <c r="N167" s="14">
        <f t="shared" si="33"/>
        <v>7400000</v>
      </c>
      <c r="O167" s="14">
        <f t="shared" si="36"/>
        <v>28625400.000000004</v>
      </c>
      <c r="P167" s="46">
        <f t="shared" si="37"/>
        <v>52344100.000000007</v>
      </c>
      <c r="Q167" s="48">
        <f t="shared" si="38"/>
        <v>63476200.000000007</v>
      </c>
      <c r="R167" s="51">
        <f t="shared" si="39"/>
        <v>73018000</v>
      </c>
      <c r="S167" s="51">
        <f t="shared" si="40"/>
        <v>89040500</v>
      </c>
      <c r="T167" s="52">
        <f t="shared" si="41"/>
        <v>68070400</v>
      </c>
      <c r="U167" s="55"/>
      <c r="V167" s="55"/>
      <c r="W167" s="55"/>
      <c r="X167" s="55"/>
      <c r="Y167" s="55"/>
    </row>
    <row r="168" spans="2:25" ht="32.25" thickBot="1" x14ac:dyDescent="0.3">
      <c r="B168" s="1">
        <v>162</v>
      </c>
      <c r="C168" s="5" t="s">
        <v>308</v>
      </c>
      <c r="D168" s="8" t="s">
        <v>309</v>
      </c>
      <c r="E168" s="17">
        <v>65.599999999999994</v>
      </c>
      <c r="F168" s="17">
        <v>20.02</v>
      </c>
      <c r="G168" s="38">
        <v>7.4</v>
      </c>
      <c r="H168" s="42">
        <f t="shared" si="34"/>
        <v>93.02</v>
      </c>
      <c r="I168" s="14">
        <f t="shared" si="29"/>
        <v>55759999.999999993</v>
      </c>
      <c r="J168" s="14">
        <f t="shared" si="35"/>
        <v>83639999.999999985</v>
      </c>
      <c r="K168" s="14">
        <f t="shared" si="30"/>
        <v>14614600</v>
      </c>
      <c r="L168" s="14">
        <f t="shared" si="31"/>
        <v>27227200</v>
      </c>
      <c r="M168" s="14">
        <f t="shared" si="32"/>
        <v>38038000</v>
      </c>
      <c r="N168" s="14">
        <f t="shared" si="33"/>
        <v>7400000</v>
      </c>
      <c r="O168" s="14">
        <f t="shared" si="36"/>
        <v>32432400</v>
      </c>
      <c r="P168" s="46">
        <f t="shared" si="37"/>
        <v>77774600</v>
      </c>
      <c r="Q168" s="48">
        <f t="shared" si="38"/>
        <v>90387200</v>
      </c>
      <c r="R168" s="51">
        <f t="shared" si="39"/>
        <v>101198000</v>
      </c>
      <c r="S168" s="51">
        <f t="shared" si="40"/>
        <v>129077999.99999999</v>
      </c>
      <c r="T168" s="52">
        <f t="shared" si="41"/>
        <v>95592400</v>
      </c>
      <c r="U168" s="55"/>
      <c r="V168" s="55"/>
      <c r="W168" s="55"/>
      <c r="X168" s="55"/>
      <c r="Y168" s="55"/>
    </row>
    <row r="169" spans="2:25" ht="32.25" thickBot="1" x14ac:dyDescent="0.3">
      <c r="B169" s="1">
        <v>163</v>
      </c>
      <c r="C169" s="5" t="s">
        <v>310</v>
      </c>
      <c r="D169" s="8" t="s">
        <v>311</v>
      </c>
      <c r="E169" s="17">
        <v>65.599999999999994</v>
      </c>
      <c r="F169" s="17">
        <v>20.02</v>
      </c>
      <c r="G169" s="38">
        <v>7.4</v>
      </c>
      <c r="H169" s="42">
        <f t="shared" si="34"/>
        <v>93.02</v>
      </c>
      <c r="I169" s="14">
        <f t="shared" si="29"/>
        <v>55759999.999999993</v>
      </c>
      <c r="J169" s="14">
        <f t="shared" si="35"/>
        <v>83639999.999999985</v>
      </c>
      <c r="K169" s="14">
        <f t="shared" si="30"/>
        <v>14614600</v>
      </c>
      <c r="L169" s="14">
        <f t="shared" si="31"/>
        <v>27227200</v>
      </c>
      <c r="M169" s="14">
        <f t="shared" si="32"/>
        <v>38038000</v>
      </c>
      <c r="N169" s="14">
        <f t="shared" si="33"/>
        <v>7400000</v>
      </c>
      <c r="O169" s="14">
        <f t="shared" si="36"/>
        <v>32432400</v>
      </c>
      <c r="P169" s="46">
        <f t="shared" si="37"/>
        <v>77774600</v>
      </c>
      <c r="Q169" s="48">
        <f t="shared" si="38"/>
        <v>90387200</v>
      </c>
      <c r="R169" s="51">
        <f t="shared" si="39"/>
        <v>101198000</v>
      </c>
      <c r="S169" s="51">
        <f t="shared" si="40"/>
        <v>129077999.99999999</v>
      </c>
      <c r="T169" s="52">
        <f t="shared" si="41"/>
        <v>95592400</v>
      </c>
      <c r="U169" s="55"/>
      <c r="V169" s="55"/>
      <c r="W169" s="55"/>
      <c r="X169" s="55"/>
      <c r="Y169" s="55"/>
    </row>
    <row r="170" spans="2:25" ht="19.5" thickBot="1" x14ac:dyDescent="0.3">
      <c r="B170" s="1">
        <v>164</v>
      </c>
      <c r="C170" s="5" t="s">
        <v>312</v>
      </c>
      <c r="D170" s="8" t="s">
        <v>461</v>
      </c>
      <c r="E170" s="17">
        <v>18</v>
      </c>
      <c r="F170" s="17">
        <v>5.16</v>
      </c>
      <c r="G170" s="38">
        <v>7.4</v>
      </c>
      <c r="H170" s="42">
        <f t="shared" si="34"/>
        <v>30.560000000000002</v>
      </c>
      <c r="I170" s="14">
        <f t="shared" si="29"/>
        <v>15300000</v>
      </c>
      <c r="J170" s="14">
        <f t="shared" si="35"/>
        <v>22950000</v>
      </c>
      <c r="K170" s="14">
        <f t="shared" si="30"/>
        <v>3766800</v>
      </c>
      <c r="L170" s="14">
        <f t="shared" si="31"/>
        <v>7017600</v>
      </c>
      <c r="M170" s="14">
        <f t="shared" si="32"/>
        <v>9804000</v>
      </c>
      <c r="N170" s="14">
        <f t="shared" si="33"/>
        <v>7400000</v>
      </c>
      <c r="O170" s="14">
        <f t="shared" si="36"/>
        <v>8359200</v>
      </c>
      <c r="P170" s="46">
        <f t="shared" si="37"/>
        <v>26466800</v>
      </c>
      <c r="Q170" s="48">
        <f t="shared" si="38"/>
        <v>29717600</v>
      </c>
      <c r="R170" s="51">
        <f t="shared" si="39"/>
        <v>32504000</v>
      </c>
      <c r="S170" s="51">
        <f t="shared" si="40"/>
        <v>40154000</v>
      </c>
      <c r="T170" s="52">
        <f t="shared" si="41"/>
        <v>31059200</v>
      </c>
      <c r="U170" s="55"/>
      <c r="V170" s="55"/>
      <c r="W170" s="55"/>
      <c r="X170" s="55"/>
      <c r="Y170" s="55"/>
    </row>
    <row r="171" spans="2:25" ht="19.5" thickBot="1" x14ac:dyDescent="0.3">
      <c r="B171" s="1">
        <v>165</v>
      </c>
      <c r="C171" s="5" t="s">
        <v>313</v>
      </c>
      <c r="D171" s="8" t="s">
        <v>314</v>
      </c>
      <c r="E171" s="17">
        <v>20</v>
      </c>
      <c r="F171" s="17">
        <v>5.16</v>
      </c>
      <c r="G171" s="38">
        <v>7.4</v>
      </c>
      <c r="H171" s="42">
        <f t="shared" si="34"/>
        <v>32.56</v>
      </c>
      <c r="I171" s="14">
        <f t="shared" si="29"/>
        <v>17000000</v>
      </c>
      <c r="J171" s="14">
        <f t="shared" si="35"/>
        <v>25500000</v>
      </c>
      <c r="K171" s="14">
        <f t="shared" si="30"/>
        <v>3766800</v>
      </c>
      <c r="L171" s="14">
        <f t="shared" si="31"/>
        <v>7017600</v>
      </c>
      <c r="M171" s="14">
        <f t="shared" si="32"/>
        <v>9804000</v>
      </c>
      <c r="N171" s="14">
        <f t="shared" si="33"/>
        <v>7400000</v>
      </c>
      <c r="O171" s="14">
        <f t="shared" si="36"/>
        <v>8359200</v>
      </c>
      <c r="P171" s="46">
        <f t="shared" si="37"/>
        <v>28166800</v>
      </c>
      <c r="Q171" s="48">
        <f t="shared" si="38"/>
        <v>31417600</v>
      </c>
      <c r="R171" s="51">
        <f t="shared" si="39"/>
        <v>34204000</v>
      </c>
      <c r="S171" s="51">
        <f t="shared" si="40"/>
        <v>42704000</v>
      </c>
      <c r="T171" s="52">
        <f t="shared" si="41"/>
        <v>32759200</v>
      </c>
      <c r="U171" s="55"/>
      <c r="V171" s="55"/>
      <c r="W171" s="55"/>
      <c r="X171" s="55"/>
      <c r="Y171" s="55"/>
    </row>
    <row r="172" spans="2:25" ht="19.5" thickBot="1" x14ac:dyDescent="0.3">
      <c r="B172" s="1">
        <v>166</v>
      </c>
      <c r="C172" s="5" t="s">
        <v>315</v>
      </c>
      <c r="D172" s="8" t="s">
        <v>316</v>
      </c>
      <c r="E172" s="17">
        <v>15.1</v>
      </c>
      <c r="F172" s="17">
        <v>5.16</v>
      </c>
      <c r="G172" s="38">
        <v>7.4</v>
      </c>
      <c r="H172" s="42">
        <f t="shared" si="34"/>
        <v>27.66</v>
      </c>
      <c r="I172" s="14">
        <f t="shared" si="29"/>
        <v>12835000</v>
      </c>
      <c r="J172" s="14">
        <f t="shared" si="35"/>
        <v>19252500</v>
      </c>
      <c r="K172" s="14">
        <f t="shared" si="30"/>
        <v>3766800</v>
      </c>
      <c r="L172" s="14">
        <f t="shared" si="31"/>
        <v>7017600</v>
      </c>
      <c r="M172" s="14">
        <f t="shared" si="32"/>
        <v>9804000</v>
      </c>
      <c r="N172" s="14">
        <f t="shared" si="33"/>
        <v>7400000</v>
      </c>
      <c r="O172" s="14">
        <f t="shared" si="36"/>
        <v>8359200</v>
      </c>
      <c r="P172" s="46">
        <f t="shared" si="37"/>
        <v>24001800</v>
      </c>
      <c r="Q172" s="48">
        <f t="shared" si="38"/>
        <v>27252600</v>
      </c>
      <c r="R172" s="51">
        <f t="shared" si="39"/>
        <v>30039000</v>
      </c>
      <c r="S172" s="51">
        <f t="shared" si="40"/>
        <v>36456500</v>
      </c>
      <c r="T172" s="52">
        <f t="shared" si="41"/>
        <v>28594200</v>
      </c>
      <c r="U172" s="55"/>
      <c r="V172" s="55"/>
      <c r="W172" s="55"/>
      <c r="X172" s="55"/>
      <c r="Y172" s="55"/>
    </row>
    <row r="173" spans="2:25" ht="19.5" thickBot="1" x14ac:dyDescent="0.3">
      <c r="B173" s="1">
        <v>167</v>
      </c>
      <c r="C173" s="5" t="s">
        <v>317</v>
      </c>
      <c r="D173" s="8" t="s">
        <v>318</v>
      </c>
      <c r="E173" s="17">
        <v>16</v>
      </c>
      <c r="F173" s="17">
        <v>9.14</v>
      </c>
      <c r="G173" s="38">
        <v>7.4</v>
      </c>
      <c r="H173" s="42">
        <f t="shared" si="34"/>
        <v>32.54</v>
      </c>
      <c r="I173" s="14">
        <f t="shared" si="29"/>
        <v>13600000</v>
      </c>
      <c r="J173" s="14">
        <f t="shared" si="35"/>
        <v>20400000</v>
      </c>
      <c r="K173" s="14">
        <f t="shared" si="30"/>
        <v>6672200</v>
      </c>
      <c r="L173" s="14">
        <f t="shared" si="31"/>
        <v>12430400</v>
      </c>
      <c r="M173" s="14">
        <f t="shared" si="32"/>
        <v>17366000</v>
      </c>
      <c r="N173" s="14">
        <f t="shared" si="33"/>
        <v>7400000</v>
      </c>
      <c r="O173" s="14">
        <f t="shared" si="36"/>
        <v>14806800</v>
      </c>
      <c r="P173" s="46">
        <f t="shared" si="37"/>
        <v>27672200</v>
      </c>
      <c r="Q173" s="48">
        <f t="shared" si="38"/>
        <v>33430400</v>
      </c>
      <c r="R173" s="51">
        <f t="shared" si="39"/>
        <v>38366000</v>
      </c>
      <c r="S173" s="51">
        <f t="shared" si="40"/>
        <v>45166000</v>
      </c>
      <c r="T173" s="52">
        <f t="shared" si="41"/>
        <v>35806800</v>
      </c>
      <c r="U173" s="55"/>
      <c r="V173" s="55"/>
      <c r="W173" s="55"/>
      <c r="X173" s="55"/>
      <c r="Y173" s="55"/>
    </row>
    <row r="174" spans="2:25" ht="19.5" thickBot="1" x14ac:dyDescent="0.3">
      <c r="B174" s="1">
        <v>168</v>
      </c>
      <c r="C174" s="5" t="s">
        <v>319</v>
      </c>
      <c r="D174" s="8" t="s">
        <v>462</v>
      </c>
      <c r="E174" s="17">
        <v>16</v>
      </c>
      <c r="F174" s="17">
        <v>10.19</v>
      </c>
      <c r="G174" s="38">
        <v>7.4</v>
      </c>
      <c r="H174" s="42">
        <f t="shared" si="34"/>
        <v>33.590000000000003</v>
      </c>
      <c r="I174" s="14">
        <f t="shared" si="29"/>
        <v>13600000</v>
      </c>
      <c r="J174" s="14">
        <f t="shared" si="35"/>
        <v>20400000</v>
      </c>
      <c r="K174" s="14">
        <f t="shared" si="30"/>
        <v>7438700</v>
      </c>
      <c r="L174" s="14">
        <f t="shared" si="31"/>
        <v>13858400</v>
      </c>
      <c r="M174" s="14">
        <f t="shared" si="32"/>
        <v>19361000</v>
      </c>
      <c r="N174" s="14">
        <f t="shared" si="33"/>
        <v>7400000</v>
      </c>
      <c r="O174" s="14">
        <f t="shared" si="36"/>
        <v>16507800</v>
      </c>
      <c r="P174" s="46">
        <f t="shared" si="37"/>
        <v>28438700</v>
      </c>
      <c r="Q174" s="48">
        <f t="shared" si="38"/>
        <v>34858400</v>
      </c>
      <c r="R174" s="51">
        <f t="shared" si="39"/>
        <v>40361000</v>
      </c>
      <c r="S174" s="51">
        <f t="shared" si="40"/>
        <v>47161000</v>
      </c>
      <c r="T174" s="52">
        <f t="shared" si="41"/>
        <v>37507800</v>
      </c>
      <c r="U174" s="55"/>
      <c r="V174" s="55"/>
      <c r="W174" s="55"/>
      <c r="X174" s="55"/>
      <c r="Y174" s="55"/>
    </row>
    <row r="175" spans="2:25" ht="19.5" thickBot="1" x14ac:dyDescent="0.3">
      <c r="B175" s="1">
        <v>169</v>
      </c>
      <c r="C175" s="5" t="s">
        <v>320</v>
      </c>
      <c r="D175" s="8" t="s">
        <v>463</v>
      </c>
      <c r="E175" s="17">
        <v>20</v>
      </c>
      <c r="F175" s="17">
        <v>9.6999999999999993</v>
      </c>
      <c r="G175" s="38">
        <v>7.4</v>
      </c>
      <c r="H175" s="42">
        <f t="shared" si="34"/>
        <v>37.1</v>
      </c>
      <c r="I175" s="14">
        <f t="shared" si="29"/>
        <v>17000000</v>
      </c>
      <c r="J175" s="14">
        <f t="shared" si="35"/>
        <v>25500000</v>
      </c>
      <c r="K175" s="14">
        <f t="shared" si="30"/>
        <v>7080999.9999999991</v>
      </c>
      <c r="L175" s="14">
        <f t="shared" si="31"/>
        <v>13191999.999999998</v>
      </c>
      <c r="M175" s="14">
        <f t="shared" si="32"/>
        <v>18430000</v>
      </c>
      <c r="N175" s="14">
        <f t="shared" si="33"/>
        <v>7400000</v>
      </c>
      <c r="O175" s="14">
        <f t="shared" si="36"/>
        <v>15713999.999999998</v>
      </c>
      <c r="P175" s="46">
        <f t="shared" si="37"/>
        <v>31481000</v>
      </c>
      <c r="Q175" s="48">
        <f t="shared" si="38"/>
        <v>37592000</v>
      </c>
      <c r="R175" s="51">
        <f t="shared" si="39"/>
        <v>42830000</v>
      </c>
      <c r="S175" s="51">
        <f t="shared" si="40"/>
        <v>51330000</v>
      </c>
      <c r="T175" s="52">
        <f t="shared" si="41"/>
        <v>40114000</v>
      </c>
      <c r="U175" s="55"/>
      <c r="V175" s="55"/>
      <c r="W175" s="55"/>
      <c r="X175" s="55"/>
      <c r="Y175" s="55"/>
    </row>
    <row r="176" spans="2:25" ht="19.5" thickBot="1" x14ac:dyDescent="0.3">
      <c r="B176" s="1">
        <v>170</v>
      </c>
      <c r="C176" s="5" t="s">
        <v>321</v>
      </c>
      <c r="D176" s="8" t="s">
        <v>322</v>
      </c>
      <c r="E176" s="17">
        <v>2</v>
      </c>
      <c r="F176" s="17">
        <v>2.66</v>
      </c>
      <c r="G176" s="38">
        <v>5.81</v>
      </c>
      <c r="H176" s="42">
        <f t="shared" si="34"/>
        <v>10.469999999999999</v>
      </c>
      <c r="I176" s="14">
        <f t="shared" si="29"/>
        <v>1700000</v>
      </c>
      <c r="J176" s="14">
        <f t="shared" si="35"/>
        <v>2550000</v>
      </c>
      <c r="K176" s="14">
        <f t="shared" si="30"/>
        <v>1941800</v>
      </c>
      <c r="L176" s="14">
        <f t="shared" si="31"/>
        <v>3617600</v>
      </c>
      <c r="M176" s="14">
        <f t="shared" si="32"/>
        <v>5054000</v>
      </c>
      <c r="N176" s="14">
        <f t="shared" si="33"/>
        <v>5810000</v>
      </c>
      <c r="O176" s="14">
        <f t="shared" si="36"/>
        <v>4309200</v>
      </c>
      <c r="P176" s="46">
        <f t="shared" si="37"/>
        <v>9451800</v>
      </c>
      <c r="Q176" s="48">
        <f t="shared" si="38"/>
        <v>11127600</v>
      </c>
      <c r="R176" s="51">
        <f t="shared" si="39"/>
        <v>12564000</v>
      </c>
      <c r="S176" s="51">
        <f t="shared" si="40"/>
        <v>13414000</v>
      </c>
      <c r="T176" s="52">
        <f t="shared" si="41"/>
        <v>11819200</v>
      </c>
      <c r="U176" s="55"/>
      <c r="V176" s="55"/>
      <c r="W176" s="55"/>
      <c r="X176" s="55"/>
      <c r="Y176" s="55"/>
    </row>
    <row r="177" spans="2:25" ht="19.5" thickBot="1" x14ac:dyDescent="0.3">
      <c r="B177" s="1">
        <v>171</v>
      </c>
      <c r="C177" s="5" t="s">
        <v>323</v>
      </c>
      <c r="D177" s="8" t="s">
        <v>324</v>
      </c>
      <c r="E177" s="17">
        <v>5.2</v>
      </c>
      <c r="F177" s="17">
        <v>3.89</v>
      </c>
      <c r="G177" s="38">
        <v>5.81</v>
      </c>
      <c r="H177" s="42">
        <f t="shared" si="34"/>
        <v>14.899999999999999</v>
      </c>
      <c r="I177" s="14">
        <f t="shared" si="29"/>
        <v>4420000</v>
      </c>
      <c r="J177" s="14">
        <f t="shared" si="35"/>
        <v>6630000</v>
      </c>
      <c r="K177" s="14">
        <f t="shared" si="30"/>
        <v>2839700</v>
      </c>
      <c r="L177" s="14">
        <f t="shared" si="31"/>
        <v>5290400</v>
      </c>
      <c r="M177" s="14">
        <f t="shared" si="32"/>
        <v>7391000</v>
      </c>
      <c r="N177" s="14">
        <f t="shared" si="33"/>
        <v>5810000</v>
      </c>
      <c r="O177" s="14">
        <f t="shared" si="36"/>
        <v>6301800</v>
      </c>
      <c r="P177" s="46">
        <f t="shared" si="37"/>
        <v>13069700</v>
      </c>
      <c r="Q177" s="48">
        <f t="shared" si="38"/>
        <v>15520400</v>
      </c>
      <c r="R177" s="51">
        <f t="shared" si="39"/>
        <v>17621000</v>
      </c>
      <c r="S177" s="51">
        <f t="shared" si="40"/>
        <v>19831000</v>
      </c>
      <c r="T177" s="52">
        <f t="shared" si="41"/>
        <v>16531800</v>
      </c>
      <c r="U177" s="55"/>
      <c r="V177" s="55"/>
      <c r="W177" s="55"/>
      <c r="X177" s="55"/>
      <c r="Y177" s="55"/>
    </row>
    <row r="178" spans="2:25" ht="19.5" thickBot="1" x14ac:dyDescent="0.3">
      <c r="B178" s="1">
        <v>172</v>
      </c>
      <c r="C178" s="5" t="s">
        <v>325</v>
      </c>
      <c r="D178" s="8" t="s">
        <v>326</v>
      </c>
      <c r="E178" s="17">
        <v>2</v>
      </c>
      <c r="F178" s="17">
        <v>1.85</v>
      </c>
      <c r="G178" s="38">
        <v>2.42</v>
      </c>
      <c r="H178" s="42">
        <f t="shared" si="34"/>
        <v>6.27</v>
      </c>
      <c r="I178" s="14">
        <f t="shared" si="29"/>
        <v>1700000</v>
      </c>
      <c r="J178" s="14">
        <f t="shared" si="35"/>
        <v>2550000</v>
      </c>
      <c r="K178" s="14">
        <f t="shared" si="30"/>
        <v>1350500</v>
      </c>
      <c r="L178" s="14">
        <f t="shared" si="31"/>
        <v>2516000</v>
      </c>
      <c r="M178" s="14">
        <f t="shared" si="32"/>
        <v>3515000</v>
      </c>
      <c r="N178" s="14">
        <f t="shared" si="33"/>
        <v>2420000</v>
      </c>
      <c r="O178" s="14">
        <f t="shared" si="36"/>
        <v>2997000</v>
      </c>
      <c r="P178" s="46">
        <f t="shared" si="37"/>
        <v>5470500</v>
      </c>
      <c r="Q178" s="48">
        <f t="shared" si="38"/>
        <v>6636000</v>
      </c>
      <c r="R178" s="51">
        <f t="shared" si="39"/>
        <v>7635000</v>
      </c>
      <c r="S178" s="51">
        <f t="shared" si="40"/>
        <v>8485000</v>
      </c>
      <c r="T178" s="52">
        <f t="shared" si="41"/>
        <v>7117000</v>
      </c>
      <c r="U178" s="55"/>
      <c r="V178" s="55"/>
      <c r="W178" s="55"/>
      <c r="X178" s="55"/>
      <c r="Y178" s="55"/>
    </row>
    <row r="179" spans="2:25" ht="19.5" thickBot="1" x14ac:dyDescent="0.3">
      <c r="B179" s="1">
        <v>173</v>
      </c>
      <c r="C179" s="5" t="s">
        <v>327</v>
      </c>
      <c r="D179" s="8" t="s">
        <v>328</v>
      </c>
      <c r="E179" s="17">
        <v>2.2000000000000002</v>
      </c>
      <c r="F179" s="17">
        <v>2.1</v>
      </c>
      <c r="G179" s="38">
        <v>1.99</v>
      </c>
      <c r="H179" s="42">
        <f t="shared" si="34"/>
        <v>6.29</v>
      </c>
      <c r="I179" s="14">
        <f t="shared" si="29"/>
        <v>1870000.0000000002</v>
      </c>
      <c r="J179" s="14">
        <f t="shared" si="35"/>
        <v>2805000.0000000005</v>
      </c>
      <c r="K179" s="14">
        <f t="shared" si="30"/>
        <v>1533000</v>
      </c>
      <c r="L179" s="14">
        <f t="shared" si="31"/>
        <v>2856000</v>
      </c>
      <c r="M179" s="14">
        <f t="shared" si="32"/>
        <v>3990000</v>
      </c>
      <c r="N179" s="14">
        <f t="shared" si="33"/>
        <v>1990000</v>
      </c>
      <c r="O179" s="14">
        <f t="shared" si="36"/>
        <v>3402000</v>
      </c>
      <c r="P179" s="46">
        <f t="shared" si="37"/>
        <v>5393000</v>
      </c>
      <c r="Q179" s="48">
        <f t="shared" si="38"/>
        <v>6716000</v>
      </c>
      <c r="R179" s="51">
        <f t="shared" si="39"/>
        <v>7850000</v>
      </c>
      <c r="S179" s="51">
        <f t="shared" si="40"/>
        <v>8785000</v>
      </c>
      <c r="T179" s="52">
        <f t="shared" si="41"/>
        <v>7262000</v>
      </c>
      <c r="U179" s="55"/>
      <c r="V179" s="55"/>
      <c r="W179" s="55"/>
      <c r="X179" s="55"/>
      <c r="Y179" s="55"/>
    </row>
    <row r="180" spans="2:25" ht="32.25" thickBot="1" x14ac:dyDescent="0.3">
      <c r="B180" s="1">
        <v>174</v>
      </c>
      <c r="C180" s="5" t="s">
        <v>329</v>
      </c>
      <c r="D180" s="8" t="s">
        <v>330</v>
      </c>
      <c r="E180" s="17">
        <v>4</v>
      </c>
      <c r="F180" s="17">
        <v>4.7300000000000004</v>
      </c>
      <c r="G180" s="38">
        <v>5.81</v>
      </c>
      <c r="H180" s="42">
        <f t="shared" si="34"/>
        <v>14.54</v>
      </c>
      <c r="I180" s="14">
        <f t="shared" si="29"/>
        <v>3400000</v>
      </c>
      <c r="J180" s="14">
        <f t="shared" si="35"/>
        <v>5100000</v>
      </c>
      <c r="K180" s="14">
        <f t="shared" si="30"/>
        <v>3452900.0000000005</v>
      </c>
      <c r="L180" s="14">
        <f t="shared" si="31"/>
        <v>6432800.0000000009</v>
      </c>
      <c r="M180" s="14">
        <f t="shared" si="32"/>
        <v>8987000</v>
      </c>
      <c r="N180" s="14">
        <f t="shared" si="33"/>
        <v>5810000</v>
      </c>
      <c r="O180" s="14">
        <f t="shared" si="36"/>
        <v>7662600.0000000009</v>
      </c>
      <c r="P180" s="46">
        <f t="shared" si="37"/>
        <v>12662900</v>
      </c>
      <c r="Q180" s="48">
        <f t="shared" si="38"/>
        <v>15642800</v>
      </c>
      <c r="R180" s="51">
        <f t="shared" si="39"/>
        <v>18197000</v>
      </c>
      <c r="S180" s="51">
        <f t="shared" si="40"/>
        <v>19897000</v>
      </c>
      <c r="T180" s="52">
        <f t="shared" si="41"/>
        <v>16872600</v>
      </c>
      <c r="U180" s="55"/>
      <c r="V180" s="55"/>
      <c r="W180" s="55"/>
      <c r="X180" s="55"/>
      <c r="Y180" s="55"/>
    </row>
    <row r="181" spans="2:25" ht="19.5" thickBot="1" x14ac:dyDescent="0.3">
      <c r="B181" s="1">
        <v>175</v>
      </c>
      <c r="C181" s="5" t="s">
        <v>331</v>
      </c>
      <c r="D181" s="8" t="s">
        <v>332</v>
      </c>
      <c r="E181" s="17">
        <v>4.5999999999999996</v>
      </c>
      <c r="F181" s="17">
        <v>3.98</v>
      </c>
      <c r="G181" s="38">
        <v>5.81</v>
      </c>
      <c r="H181" s="42">
        <f t="shared" si="34"/>
        <v>14.389999999999999</v>
      </c>
      <c r="I181" s="14">
        <f t="shared" si="29"/>
        <v>3909999.9999999995</v>
      </c>
      <c r="J181" s="14">
        <f t="shared" si="35"/>
        <v>5864999.9999999991</v>
      </c>
      <c r="K181" s="14">
        <f t="shared" si="30"/>
        <v>2905400</v>
      </c>
      <c r="L181" s="14">
        <f t="shared" si="31"/>
        <v>5412800</v>
      </c>
      <c r="M181" s="14">
        <f t="shared" si="32"/>
        <v>7562000</v>
      </c>
      <c r="N181" s="14">
        <f t="shared" si="33"/>
        <v>5810000</v>
      </c>
      <c r="O181" s="14">
        <f t="shared" si="36"/>
        <v>6447600</v>
      </c>
      <c r="P181" s="46">
        <f t="shared" si="37"/>
        <v>12625400</v>
      </c>
      <c r="Q181" s="48">
        <f t="shared" si="38"/>
        <v>15132800</v>
      </c>
      <c r="R181" s="51">
        <f t="shared" si="39"/>
        <v>17282000</v>
      </c>
      <c r="S181" s="51">
        <f t="shared" si="40"/>
        <v>19237000</v>
      </c>
      <c r="T181" s="52">
        <f t="shared" si="41"/>
        <v>16167600</v>
      </c>
      <c r="U181" s="55"/>
      <c r="V181" s="55"/>
      <c r="W181" s="55"/>
      <c r="X181" s="55"/>
      <c r="Y181" s="55"/>
    </row>
    <row r="182" spans="2:25" ht="19.5" thickBot="1" x14ac:dyDescent="0.3">
      <c r="B182" s="1">
        <v>176</v>
      </c>
      <c r="C182" s="5" t="s">
        <v>333</v>
      </c>
      <c r="D182" s="8" t="s">
        <v>334</v>
      </c>
      <c r="E182" s="17">
        <v>6</v>
      </c>
      <c r="F182" s="17">
        <v>5</v>
      </c>
      <c r="G182" s="38">
        <v>5.88</v>
      </c>
      <c r="H182" s="42">
        <f t="shared" si="34"/>
        <v>16.88</v>
      </c>
      <c r="I182" s="14">
        <f t="shared" si="29"/>
        <v>5100000</v>
      </c>
      <c r="J182" s="14">
        <f t="shared" si="35"/>
        <v>7650000</v>
      </c>
      <c r="K182" s="14">
        <f t="shared" si="30"/>
        <v>3650000</v>
      </c>
      <c r="L182" s="14">
        <f t="shared" si="31"/>
        <v>6800000</v>
      </c>
      <c r="M182" s="14">
        <f t="shared" si="32"/>
        <v>9500000</v>
      </c>
      <c r="N182" s="14">
        <f t="shared" si="33"/>
        <v>5880000</v>
      </c>
      <c r="O182" s="14">
        <f t="shared" si="36"/>
        <v>8100000</v>
      </c>
      <c r="P182" s="46">
        <f t="shared" si="37"/>
        <v>14630000</v>
      </c>
      <c r="Q182" s="48">
        <f t="shared" si="38"/>
        <v>17780000</v>
      </c>
      <c r="R182" s="51">
        <f t="shared" si="39"/>
        <v>20480000</v>
      </c>
      <c r="S182" s="51">
        <f t="shared" si="40"/>
        <v>23030000</v>
      </c>
      <c r="T182" s="52">
        <f t="shared" si="41"/>
        <v>19080000</v>
      </c>
      <c r="U182" s="55"/>
      <c r="V182" s="55"/>
      <c r="W182" s="55"/>
      <c r="X182" s="55"/>
      <c r="Y182" s="55"/>
    </row>
    <row r="183" spans="2:25" ht="19.5" thickBot="1" x14ac:dyDescent="0.3">
      <c r="B183" s="1">
        <v>177</v>
      </c>
      <c r="C183" s="5" t="s">
        <v>335</v>
      </c>
      <c r="D183" s="8" t="s">
        <v>336</v>
      </c>
      <c r="E183" s="17">
        <v>7.2</v>
      </c>
      <c r="F183" s="17">
        <v>6.08</v>
      </c>
      <c r="G183" s="38">
        <v>5.88</v>
      </c>
      <c r="H183" s="42">
        <f t="shared" si="34"/>
        <v>19.16</v>
      </c>
      <c r="I183" s="14">
        <f t="shared" si="29"/>
        <v>6120000</v>
      </c>
      <c r="J183" s="14">
        <f t="shared" si="35"/>
        <v>9180000</v>
      </c>
      <c r="K183" s="14">
        <f t="shared" si="30"/>
        <v>4438400</v>
      </c>
      <c r="L183" s="14">
        <f t="shared" si="31"/>
        <v>8268800</v>
      </c>
      <c r="M183" s="14">
        <f t="shared" si="32"/>
        <v>11552000</v>
      </c>
      <c r="N183" s="14">
        <f t="shared" si="33"/>
        <v>5880000</v>
      </c>
      <c r="O183" s="14">
        <f t="shared" si="36"/>
        <v>9849600</v>
      </c>
      <c r="P183" s="46">
        <f t="shared" si="37"/>
        <v>16438400</v>
      </c>
      <c r="Q183" s="48">
        <f t="shared" si="38"/>
        <v>20268800</v>
      </c>
      <c r="R183" s="51">
        <f t="shared" si="39"/>
        <v>23552000</v>
      </c>
      <c r="S183" s="51">
        <f t="shared" si="40"/>
        <v>26612000</v>
      </c>
      <c r="T183" s="52">
        <f t="shared" si="41"/>
        <v>21849600</v>
      </c>
      <c r="U183" s="55"/>
      <c r="V183" s="55"/>
      <c r="W183" s="55"/>
      <c r="X183" s="55"/>
      <c r="Y183" s="55"/>
    </row>
    <row r="184" spans="2:25" ht="19.5" thickBot="1" x14ac:dyDescent="0.3">
      <c r="B184" s="1">
        <v>178</v>
      </c>
      <c r="C184" s="5" t="s">
        <v>337</v>
      </c>
      <c r="D184" s="8" t="s">
        <v>338</v>
      </c>
      <c r="E184" s="17">
        <v>10</v>
      </c>
      <c r="F184" s="17">
        <v>7.14</v>
      </c>
      <c r="G184" s="38">
        <v>5.88</v>
      </c>
      <c r="H184" s="42">
        <f t="shared" si="34"/>
        <v>23.02</v>
      </c>
      <c r="I184" s="14">
        <f t="shared" si="29"/>
        <v>8500000</v>
      </c>
      <c r="J184" s="14">
        <f t="shared" si="35"/>
        <v>12750000</v>
      </c>
      <c r="K184" s="14">
        <f t="shared" si="30"/>
        <v>5212200</v>
      </c>
      <c r="L184" s="14">
        <f t="shared" si="31"/>
        <v>9710400</v>
      </c>
      <c r="M184" s="14">
        <f t="shared" si="32"/>
        <v>13566000</v>
      </c>
      <c r="N184" s="14">
        <f t="shared" si="33"/>
        <v>5880000</v>
      </c>
      <c r="O184" s="14">
        <f t="shared" si="36"/>
        <v>11566800</v>
      </c>
      <c r="P184" s="46">
        <f t="shared" si="37"/>
        <v>19592200</v>
      </c>
      <c r="Q184" s="48">
        <f t="shared" si="38"/>
        <v>24090400</v>
      </c>
      <c r="R184" s="51">
        <f t="shared" si="39"/>
        <v>27946000</v>
      </c>
      <c r="S184" s="51">
        <f t="shared" si="40"/>
        <v>32196000</v>
      </c>
      <c r="T184" s="52">
        <f t="shared" si="41"/>
        <v>25946800</v>
      </c>
      <c r="U184" s="55"/>
      <c r="V184" s="55"/>
      <c r="W184" s="55"/>
      <c r="X184" s="55"/>
      <c r="Y184" s="55"/>
    </row>
    <row r="185" spans="2:25" ht="19.5" thickBot="1" x14ac:dyDescent="0.3">
      <c r="B185" s="1">
        <v>179</v>
      </c>
      <c r="C185" s="5" t="s">
        <v>339</v>
      </c>
      <c r="D185" s="8" t="s">
        <v>340</v>
      </c>
      <c r="E185" s="17">
        <v>4</v>
      </c>
      <c r="F185" s="17">
        <v>4.7300000000000004</v>
      </c>
      <c r="G185" s="38">
        <v>5.88</v>
      </c>
      <c r="H185" s="42">
        <f t="shared" si="34"/>
        <v>14.61</v>
      </c>
      <c r="I185" s="14">
        <f t="shared" si="29"/>
        <v>3400000</v>
      </c>
      <c r="J185" s="14">
        <f t="shared" si="35"/>
        <v>5100000</v>
      </c>
      <c r="K185" s="14">
        <f t="shared" si="30"/>
        <v>3452900.0000000005</v>
      </c>
      <c r="L185" s="14">
        <f t="shared" si="31"/>
        <v>6432800.0000000009</v>
      </c>
      <c r="M185" s="14">
        <f t="shared" si="32"/>
        <v>8987000</v>
      </c>
      <c r="N185" s="14">
        <f t="shared" si="33"/>
        <v>5880000</v>
      </c>
      <c r="O185" s="14">
        <f t="shared" si="36"/>
        <v>7662600.0000000009</v>
      </c>
      <c r="P185" s="46">
        <f t="shared" si="37"/>
        <v>12732900</v>
      </c>
      <c r="Q185" s="48">
        <f t="shared" si="38"/>
        <v>15712800</v>
      </c>
      <c r="R185" s="51">
        <f t="shared" si="39"/>
        <v>18267000</v>
      </c>
      <c r="S185" s="51">
        <f t="shared" si="40"/>
        <v>19967000</v>
      </c>
      <c r="T185" s="52">
        <f t="shared" si="41"/>
        <v>16942600</v>
      </c>
      <c r="U185" s="55"/>
      <c r="V185" s="55"/>
      <c r="W185" s="55"/>
      <c r="X185" s="55"/>
      <c r="Y185" s="55"/>
    </row>
    <row r="186" spans="2:25" ht="19.5" thickBot="1" x14ac:dyDescent="0.3">
      <c r="B186" s="1">
        <v>180</v>
      </c>
      <c r="C186" s="5" t="s">
        <v>341</v>
      </c>
      <c r="D186" s="8" t="s">
        <v>342</v>
      </c>
      <c r="E186" s="17">
        <v>12</v>
      </c>
      <c r="F186" s="17">
        <v>5.65</v>
      </c>
      <c r="G186" s="38">
        <v>5.88</v>
      </c>
      <c r="H186" s="42">
        <f t="shared" si="34"/>
        <v>23.53</v>
      </c>
      <c r="I186" s="14">
        <f t="shared" si="29"/>
        <v>10200000</v>
      </c>
      <c r="J186" s="14">
        <f t="shared" si="35"/>
        <v>15300000</v>
      </c>
      <c r="K186" s="14">
        <f t="shared" si="30"/>
        <v>4124500.0000000005</v>
      </c>
      <c r="L186" s="14">
        <f t="shared" si="31"/>
        <v>7684000.0000000009</v>
      </c>
      <c r="M186" s="14">
        <f t="shared" si="32"/>
        <v>10735000</v>
      </c>
      <c r="N186" s="14">
        <f t="shared" si="33"/>
        <v>5880000</v>
      </c>
      <c r="O186" s="14">
        <f t="shared" si="36"/>
        <v>9153000</v>
      </c>
      <c r="P186" s="46">
        <f t="shared" si="37"/>
        <v>20204500</v>
      </c>
      <c r="Q186" s="48">
        <f t="shared" si="38"/>
        <v>23764000</v>
      </c>
      <c r="R186" s="51">
        <f t="shared" si="39"/>
        <v>26815000</v>
      </c>
      <c r="S186" s="51">
        <f t="shared" si="40"/>
        <v>31915000</v>
      </c>
      <c r="T186" s="52">
        <f t="shared" si="41"/>
        <v>25233000</v>
      </c>
      <c r="U186" s="55"/>
      <c r="V186" s="55"/>
      <c r="W186" s="55"/>
      <c r="X186" s="55"/>
      <c r="Y186" s="55"/>
    </row>
    <row r="187" spans="2:25" ht="19.5" thickBot="1" x14ac:dyDescent="0.3">
      <c r="B187" s="1">
        <v>181</v>
      </c>
      <c r="C187" s="5" t="s">
        <v>343</v>
      </c>
      <c r="D187" s="8" t="s">
        <v>344</v>
      </c>
      <c r="E187" s="17">
        <v>10.5</v>
      </c>
      <c r="F187" s="17">
        <v>5</v>
      </c>
      <c r="G187" s="38">
        <v>5.88</v>
      </c>
      <c r="H187" s="42">
        <f t="shared" si="34"/>
        <v>21.38</v>
      </c>
      <c r="I187" s="14">
        <f t="shared" si="29"/>
        <v>8925000</v>
      </c>
      <c r="J187" s="14">
        <f t="shared" si="35"/>
        <v>13387500</v>
      </c>
      <c r="K187" s="14">
        <f t="shared" si="30"/>
        <v>3650000</v>
      </c>
      <c r="L187" s="14">
        <f t="shared" si="31"/>
        <v>6800000</v>
      </c>
      <c r="M187" s="14">
        <f t="shared" si="32"/>
        <v>9500000</v>
      </c>
      <c r="N187" s="14">
        <f t="shared" si="33"/>
        <v>5880000</v>
      </c>
      <c r="O187" s="14">
        <f t="shared" si="36"/>
        <v>8100000</v>
      </c>
      <c r="P187" s="46">
        <f t="shared" si="37"/>
        <v>18455000</v>
      </c>
      <c r="Q187" s="48">
        <f t="shared" si="38"/>
        <v>21605000</v>
      </c>
      <c r="R187" s="51">
        <f t="shared" si="39"/>
        <v>24305000</v>
      </c>
      <c r="S187" s="51">
        <f t="shared" si="40"/>
        <v>28767500</v>
      </c>
      <c r="T187" s="52">
        <f t="shared" si="41"/>
        <v>22905000</v>
      </c>
      <c r="U187" s="55"/>
      <c r="V187" s="55"/>
      <c r="W187" s="55"/>
      <c r="X187" s="55"/>
      <c r="Y187" s="55"/>
    </row>
    <row r="188" spans="2:25" ht="32.25" thickBot="1" x14ac:dyDescent="0.3">
      <c r="B188" s="1">
        <v>182</v>
      </c>
      <c r="C188" s="5" t="s">
        <v>345</v>
      </c>
      <c r="D188" s="8" t="s">
        <v>346</v>
      </c>
      <c r="E188" s="17">
        <v>7.2</v>
      </c>
      <c r="F188" s="17">
        <v>5.84</v>
      </c>
      <c r="G188" s="38">
        <v>5.88</v>
      </c>
      <c r="H188" s="42">
        <f t="shared" si="34"/>
        <v>18.919999999999998</v>
      </c>
      <c r="I188" s="14">
        <f t="shared" si="29"/>
        <v>6120000</v>
      </c>
      <c r="J188" s="14">
        <f t="shared" si="35"/>
        <v>9180000</v>
      </c>
      <c r="K188" s="14">
        <f t="shared" si="30"/>
        <v>4263200</v>
      </c>
      <c r="L188" s="14">
        <f t="shared" si="31"/>
        <v>7942400</v>
      </c>
      <c r="M188" s="14">
        <f t="shared" si="32"/>
        <v>11096000</v>
      </c>
      <c r="N188" s="14">
        <f t="shared" si="33"/>
        <v>5880000</v>
      </c>
      <c r="O188" s="14">
        <f t="shared" si="36"/>
        <v>9460800</v>
      </c>
      <c r="P188" s="46">
        <f t="shared" si="37"/>
        <v>16263200</v>
      </c>
      <c r="Q188" s="48">
        <f t="shared" si="38"/>
        <v>19942400</v>
      </c>
      <c r="R188" s="51">
        <f t="shared" si="39"/>
        <v>23096000</v>
      </c>
      <c r="S188" s="51">
        <f t="shared" si="40"/>
        <v>26156000</v>
      </c>
      <c r="T188" s="52">
        <f t="shared" si="41"/>
        <v>21460800</v>
      </c>
      <c r="U188" s="55"/>
      <c r="V188" s="55"/>
      <c r="W188" s="55"/>
      <c r="X188" s="55"/>
      <c r="Y188" s="55"/>
    </row>
    <row r="189" spans="2:25" ht="19.5" thickBot="1" x14ac:dyDescent="0.3">
      <c r="B189" s="1">
        <v>183</v>
      </c>
      <c r="C189" s="5" t="s">
        <v>347</v>
      </c>
      <c r="D189" s="8" t="s">
        <v>348</v>
      </c>
      <c r="E189" s="17">
        <v>6</v>
      </c>
      <c r="F189" s="17">
        <v>4.82</v>
      </c>
      <c r="G189" s="38">
        <v>5.88</v>
      </c>
      <c r="H189" s="42">
        <f t="shared" si="34"/>
        <v>16.7</v>
      </c>
      <c r="I189" s="14">
        <f t="shared" si="29"/>
        <v>5100000</v>
      </c>
      <c r="J189" s="14">
        <f t="shared" si="35"/>
        <v>7650000</v>
      </c>
      <c r="K189" s="14">
        <f t="shared" si="30"/>
        <v>3518600</v>
      </c>
      <c r="L189" s="14">
        <f t="shared" si="31"/>
        <v>6555200</v>
      </c>
      <c r="M189" s="14">
        <f t="shared" si="32"/>
        <v>9158000</v>
      </c>
      <c r="N189" s="14">
        <f t="shared" si="33"/>
        <v>5880000</v>
      </c>
      <c r="O189" s="14">
        <f t="shared" si="36"/>
        <v>7808400</v>
      </c>
      <c r="P189" s="46">
        <f t="shared" si="37"/>
        <v>14498600</v>
      </c>
      <c r="Q189" s="48">
        <f t="shared" si="38"/>
        <v>17535200</v>
      </c>
      <c r="R189" s="51">
        <f t="shared" si="39"/>
        <v>20138000</v>
      </c>
      <c r="S189" s="51">
        <f t="shared" si="40"/>
        <v>22688000</v>
      </c>
      <c r="T189" s="52">
        <f t="shared" si="41"/>
        <v>18788400</v>
      </c>
      <c r="U189" s="55"/>
      <c r="V189" s="55"/>
      <c r="W189" s="55"/>
      <c r="X189" s="55"/>
      <c r="Y189" s="55"/>
    </row>
    <row r="190" spans="2:25" ht="19.5" thickBot="1" x14ac:dyDescent="0.3">
      <c r="B190" s="1">
        <v>184</v>
      </c>
      <c r="C190" s="5" t="s">
        <v>349</v>
      </c>
      <c r="D190" s="8" t="s">
        <v>350</v>
      </c>
      <c r="E190" s="17">
        <v>7.6</v>
      </c>
      <c r="F190" s="17">
        <v>5.28</v>
      </c>
      <c r="G190" s="38">
        <v>5.88</v>
      </c>
      <c r="H190" s="42">
        <f t="shared" si="34"/>
        <v>18.759999999999998</v>
      </c>
      <c r="I190" s="14">
        <f t="shared" si="29"/>
        <v>6460000</v>
      </c>
      <c r="J190" s="14">
        <f t="shared" si="35"/>
        <v>9690000</v>
      </c>
      <c r="K190" s="14">
        <f t="shared" si="30"/>
        <v>3854400</v>
      </c>
      <c r="L190" s="14">
        <f t="shared" si="31"/>
        <v>7180800</v>
      </c>
      <c r="M190" s="14">
        <f t="shared" si="32"/>
        <v>10032000</v>
      </c>
      <c r="N190" s="14">
        <f t="shared" si="33"/>
        <v>5880000</v>
      </c>
      <c r="O190" s="14">
        <f t="shared" si="36"/>
        <v>8553600</v>
      </c>
      <c r="P190" s="46">
        <f t="shared" si="37"/>
        <v>16194400</v>
      </c>
      <c r="Q190" s="48">
        <f t="shared" si="38"/>
        <v>19520800</v>
      </c>
      <c r="R190" s="51">
        <f t="shared" si="39"/>
        <v>22372000</v>
      </c>
      <c r="S190" s="51">
        <f t="shared" si="40"/>
        <v>25602000</v>
      </c>
      <c r="T190" s="52">
        <f t="shared" si="41"/>
        <v>20893600</v>
      </c>
      <c r="U190" s="55"/>
      <c r="V190" s="55"/>
      <c r="W190" s="55"/>
      <c r="X190" s="55"/>
      <c r="Y190" s="55"/>
    </row>
    <row r="191" spans="2:25" ht="19.5" thickBot="1" x14ac:dyDescent="0.3">
      <c r="B191" s="1">
        <v>185</v>
      </c>
      <c r="C191" s="5" t="s">
        <v>351</v>
      </c>
      <c r="D191" s="8" t="s">
        <v>352</v>
      </c>
      <c r="E191" s="17">
        <v>5.2</v>
      </c>
      <c r="F191" s="17">
        <v>3.71</v>
      </c>
      <c r="G191" s="38">
        <v>5.88</v>
      </c>
      <c r="H191" s="42">
        <f t="shared" si="34"/>
        <v>14.79</v>
      </c>
      <c r="I191" s="14">
        <f t="shared" si="29"/>
        <v>4420000</v>
      </c>
      <c r="J191" s="14">
        <f t="shared" si="35"/>
        <v>6630000</v>
      </c>
      <c r="K191" s="14">
        <f t="shared" si="30"/>
        <v>2708300</v>
      </c>
      <c r="L191" s="14">
        <f t="shared" si="31"/>
        <v>5045600</v>
      </c>
      <c r="M191" s="14">
        <f t="shared" si="32"/>
        <v>7049000</v>
      </c>
      <c r="N191" s="14">
        <f t="shared" si="33"/>
        <v>5880000</v>
      </c>
      <c r="O191" s="14">
        <f t="shared" si="36"/>
        <v>6010200</v>
      </c>
      <c r="P191" s="46">
        <f t="shared" si="37"/>
        <v>13008300</v>
      </c>
      <c r="Q191" s="48">
        <f t="shared" si="38"/>
        <v>15345600</v>
      </c>
      <c r="R191" s="51">
        <f t="shared" si="39"/>
        <v>17349000</v>
      </c>
      <c r="S191" s="51">
        <f t="shared" si="40"/>
        <v>19559000</v>
      </c>
      <c r="T191" s="52">
        <f t="shared" si="41"/>
        <v>16310200</v>
      </c>
      <c r="U191" s="55"/>
      <c r="V191" s="55"/>
      <c r="W191" s="55"/>
      <c r="X191" s="55"/>
      <c r="Y191" s="55"/>
    </row>
    <row r="192" spans="2:25" ht="19.5" thickBot="1" x14ac:dyDescent="0.3">
      <c r="B192" s="1">
        <v>186</v>
      </c>
      <c r="C192" s="5" t="s">
        <v>353</v>
      </c>
      <c r="D192" s="8" t="s">
        <v>354</v>
      </c>
      <c r="E192" s="17">
        <v>4</v>
      </c>
      <c r="F192" s="17">
        <v>2.9</v>
      </c>
      <c r="G192" s="38">
        <v>5.88</v>
      </c>
      <c r="H192" s="42">
        <f t="shared" si="34"/>
        <v>12.78</v>
      </c>
      <c r="I192" s="14">
        <f t="shared" si="29"/>
        <v>3400000</v>
      </c>
      <c r="J192" s="14">
        <f t="shared" si="35"/>
        <v>5100000</v>
      </c>
      <c r="K192" s="14">
        <f t="shared" si="30"/>
        <v>2117000</v>
      </c>
      <c r="L192" s="14">
        <f t="shared" si="31"/>
        <v>3944000</v>
      </c>
      <c r="M192" s="14">
        <f t="shared" si="32"/>
        <v>5510000</v>
      </c>
      <c r="N192" s="14">
        <f t="shared" si="33"/>
        <v>5880000</v>
      </c>
      <c r="O192" s="14">
        <f t="shared" si="36"/>
        <v>4698000</v>
      </c>
      <c r="P192" s="46">
        <f t="shared" si="37"/>
        <v>11397000</v>
      </c>
      <c r="Q192" s="48">
        <f t="shared" si="38"/>
        <v>13224000</v>
      </c>
      <c r="R192" s="51">
        <f t="shared" si="39"/>
        <v>14790000</v>
      </c>
      <c r="S192" s="51">
        <f t="shared" si="40"/>
        <v>16490000</v>
      </c>
      <c r="T192" s="52">
        <f t="shared" si="41"/>
        <v>13978000</v>
      </c>
      <c r="U192" s="55"/>
      <c r="V192" s="55"/>
      <c r="W192" s="55"/>
      <c r="X192" s="55"/>
      <c r="Y192" s="55"/>
    </row>
    <row r="193" spans="2:25" ht="19.5" thickBot="1" x14ac:dyDescent="0.3">
      <c r="B193" s="1">
        <v>187</v>
      </c>
      <c r="C193" s="5" t="s">
        <v>355</v>
      </c>
      <c r="D193" s="8" t="s">
        <v>356</v>
      </c>
      <c r="E193" s="17">
        <v>35.5</v>
      </c>
      <c r="F193" s="17">
        <v>5.56</v>
      </c>
      <c r="G193" s="38">
        <v>5.88</v>
      </c>
      <c r="H193" s="42">
        <f t="shared" si="34"/>
        <v>46.94</v>
      </c>
      <c r="I193" s="14">
        <f t="shared" si="29"/>
        <v>30175000</v>
      </c>
      <c r="J193" s="14">
        <f t="shared" si="35"/>
        <v>45262500</v>
      </c>
      <c r="K193" s="14">
        <f t="shared" si="30"/>
        <v>4058799.9999999995</v>
      </c>
      <c r="L193" s="14">
        <f t="shared" si="31"/>
        <v>7561599.9999999991</v>
      </c>
      <c r="M193" s="14">
        <f t="shared" si="32"/>
        <v>10564000</v>
      </c>
      <c r="N193" s="14">
        <f t="shared" si="33"/>
        <v>5880000</v>
      </c>
      <c r="O193" s="14">
        <f t="shared" si="36"/>
        <v>9007200</v>
      </c>
      <c r="P193" s="46">
        <f t="shared" si="37"/>
        <v>40113800</v>
      </c>
      <c r="Q193" s="48">
        <f t="shared" si="38"/>
        <v>43616600</v>
      </c>
      <c r="R193" s="51">
        <f t="shared" si="39"/>
        <v>46619000</v>
      </c>
      <c r="S193" s="51">
        <f t="shared" si="40"/>
        <v>61706500</v>
      </c>
      <c r="T193" s="52">
        <f t="shared" si="41"/>
        <v>45062200</v>
      </c>
      <c r="U193" s="55"/>
      <c r="V193" s="55"/>
      <c r="W193" s="55"/>
      <c r="X193" s="55"/>
      <c r="Y193" s="55"/>
    </row>
    <row r="194" spans="2:25" ht="32.25" thickBot="1" x14ac:dyDescent="0.3">
      <c r="B194" s="1">
        <v>188</v>
      </c>
      <c r="C194" s="5" t="s">
        <v>357</v>
      </c>
      <c r="D194" s="8" t="s">
        <v>358</v>
      </c>
      <c r="E194" s="17">
        <v>4.2</v>
      </c>
      <c r="F194" s="17">
        <v>5.81</v>
      </c>
      <c r="G194" s="38">
        <v>5.88</v>
      </c>
      <c r="H194" s="42">
        <f t="shared" si="34"/>
        <v>15.89</v>
      </c>
      <c r="I194" s="14">
        <f t="shared" si="29"/>
        <v>3570000</v>
      </c>
      <c r="J194" s="14">
        <f t="shared" si="35"/>
        <v>5355000</v>
      </c>
      <c r="K194" s="14">
        <f t="shared" si="30"/>
        <v>4241300</v>
      </c>
      <c r="L194" s="14">
        <f t="shared" si="31"/>
        <v>7901599.9999999991</v>
      </c>
      <c r="M194" s="14">
        <f t="shared" si="32"/>
        <v>11039000</v>
      </c>
      <c r="N194" s="14">
        <f t="shared" si="33"/>
        <v>5880000</v>
      </c>
      <c r="O194" s="14">
        <f t="shared" si="36"/>
        <v>9412200</v>
      </c>
      <c r="P194" s="46">
        <f t="shared" si="37"/>
        <v>13691300</v>
      </c>
      <c r="Q194" s="48">
        <f t="shared" si="38"/>
        <v>17351600</v>
      </c>
      <c r="R194" s="51">
        <f t="shared" si="39"/>
        <v>20489000</v>
      </c>
      <c r="S194" s="51">
        <f t="shared" si="40"/>
        <v>22274000</v>
      </c>
      <c r="T194" s="52">
        <f t="shared" si="41"/>
        <v>18862200</v>
      </c>
      <c r="U194" s="55"/>
      <c r="V194" s="55"/>
      <c r="W194" s="55"/>
      <c r="X194" s="55"/>
      <c r="Y194" s="55"/>
    </row>
    <row r="195" spans="2:25" ht="32.25" thickBot="1" x14ac:dyDescent="0.3">
      <c r="B195" s="1">
        <v>189</v>
      </c>
      <c r="C195" s="5" t="s">
        <v>359</v>
      </c>
      <c r="D195" s="8" t="s">
        <v>360</v>
      </c>
      <c r="E195" s="17">
        <v>5.3</v>
      </c>
      <c r="F195" s="17">
        <v>4.4800000000000004</v>
      </c>
      <c r="G195" s="38">
        <v>5.88</v>
      </c>
      <c r="H195" s="42">
        <f t="shared" si="34"/>
        <v>15.66</v>
      </c>
      <c r="I195" s="14">
        <f t="shared" si="29"/>
        <v>4505000</v>
      </c>
      <c r="J195" s="14">
        <f t="shared" si="35"/>
        <v>6757500</v>
      </c>
      <c r="K195" s="14">
        <f t="shared" si="30"/>
        <v>3270400.0000000005</v>
      </c>
      <c r="L195" s="14">
        <f t="shared" si="31"/>
        <v>6092800.0000000009</v>
      </c>
      <c r="M195" s="14">
        <f t="shared" si="32"/>
        <v>8512000</v>
      </c>
      <c r="N195" s="14">
        <f t="shared" si="33"/>
        <v>5880000</v>
      </c>
      <c r="O195" s="14">
        <f t="shared" si="36"/>
        <v>7257600.0000000009</v>
      </c>
      <c r="P195" s="46">
        <f t="shared" si="37"/>
        <v>13655400</v>
      </c>
      <c r="Q195" s="48">
        <f t="shared" si="38"/>
        <v>16477800</v>
      </c>
      <c r="R195" s="51">
        <f t="shared" si="39"/>
        <v>18897000</v>
      </c>
      <c r="S195" s="51">
        <f t="shared" si="40"/>
        <v>21149500</v>
      </c>
      <c r="T195" s="52">
        <f t="shared" si="41"/>
        <v>17642600</v>
      </c>
      <c r="U195" s="55"/>
      <c r="V195" s="55"/>
      <c r="W195" s="55"/>
      <c r="X195" s="55"/>
      <c r="Y195" s="55"/>
    </row>
    <row r="196" spans="2:25" ht="19.5" thickBot="1" x14ac:dyDescent="0.3">
      <c r="B196" s="1">
        <v>190</v>
      </c>
      <c r="C196" s="5" t="s">
        <v>361</v>
      </c>
      <c r="D196" s="8" t="s">
        <v>362</v>
      </c>
      <c r="E196" s="17">
        <v>5.3</v>
      </c>
      <c r="F196" s="17">
        <v>5.22</v>
      </c>
      <c r="G196" s="38">
        <v>5.88</v>
      </c>
      <c r="H196" s="42">
        <f t="shared" si="34"/>
        <v>16.399999999999999</v>
      </c>
      <c r="I196" s="14">
        <f t="shared" si="29"/>
        <v>4505000</v>
      </c>
      <c r="J196" s="14">
        <f t="shared" si="35"/>
        <v>6757500</v>
      </c>
      <c r="K196" s="14">
        <f t="shared" si="30"/>
        <v>3810600</v>
      </c>
      <c r="L196" s="14">
        <f t="shared" si="31"/>
        <v>7099200</v>
      </c>
      <c r="M196" s="14">
        <f t="shared" si="32"/>
        <v>9918000</v>
      </c>
      <c r="N196" s="14">
        <f t="shared" si="33"/>
        <v>5880000</v>
      </c>
      <c r="O196" s="14">
        <f t="shared" si="36"/>
        <v>8456400</v>
      </c>
      <c r="P196" s="46">
        <f t="shared" si="37"/>
        <v>14195600</v>
      </c>
      <c r="Q196" s="48">
        <f t="shared" si="38"/>
        <v>17484200</v>
      </c>
      <c r="R196" s="51">
        <f t="shared" si="39"/>
        <v>20303000</v>
      </c>
      <c r="S196" s="51">
        <f t="shared" si="40"/>
        <v>22555500</v>
      </c>
      <c r="T196" s="52">
        <f t="shared" si="41"/>
        <v>18841400</v>
      </c>
      <c r="U196" s="55"/>
      <c r="V196" s="55"/>
      <c r="W196" s="55"/>
      <c r="X196" s="55"/>
      <c r="Y196" s="55"/>
    </row>
    <row r="197" spans="2:25" ht="19.5" thickBot="1" x14ac:dyDescent="0.3">
      <c r="B197" s="1">
        <v>191</v>
      </c>
      <c r="C197" s="5" t="s">
        <v>363</v>
      </c>
      <c r="D197" s="8" t="s">
        <v>364</v>
      </c>
      <c r="E197" s="17">
        <v>7.7</v>
      </c>
      <c r="F197" s="17">
        <v>4.45</v>
      </c>
      <c r="G197" s="38">
        <v>5.88</v>
      </c>
      <c r="H197" s="42">
        <f t="shared" si="34"/>
        <v>18.03</v>
      </c>
      <c r="I197" s="14">
        <f t="shared" si="29"/>
        <v>6545000</v>
      </c>
      <c r="J197" s="14">
        <f t="shared" si="35"/>
        <v>9817500</v>
      </c>
      <c r="K197" s="14">
        <f t="shared" si="30"/>
        <v>3248500</v>
      </c>
      <c r="L197" s="14">
        <f t="shared" si="31"/>
        <v>6052000</v>
      </c>
      <c r="M197" s="14">
        <f t="shared" si="32"/>
        <v>8455000</v>
      </c>
      <c r="N197" s="14">
        <f t="shared" si="33"/>
        <v>5880000</v>
      </c>
      <c r="O197" s="14">
        <f t="shared" si="36"/>
        <v>7209000</v>
      </c>
      <c r="P197" s="46">
        <f t="shared" si="37"/>
        <v>15673500</v>
      </c>
      <c r="Q197" s="48">
        <f t="shared" si="38"/>
        <v>18477000</v>
      </c>
      <c r="R197" s="51">
        <f t="shared" si="39"/>
        <v>20880000</v>
      </c>
      <c r="S197" s="51">
        <f t="shared" si="40"/>
        <v>24152500</v>
      </c>
      <c r="T197" s="52">
        <f t="shared" si="41"/>
        <v>19634000</v>
      </c>
      <c r="U197" s="55"/>
      <c r="V197" s="55"/>
      <c r="W197" s="55"/>
      <c r="X197" s="55"/>
      <c r="Y197" s="55"/>
    </row>
    <row r="198" spans="2:25" ht="19.5" thickBot="1" x14ac:dyDescent="0.3">
      <c r="B198" s="1">
        <v>192</v>
      </c>
      <c r="C198" s="5" t="s">
        <v>365</v>
      </c>
      <c r="D198" s="8" t="s">
        <v>366</v>
      </c>
      <c r="E198" s="17">
        <v>12</v>
      </c>
      <c r="F198" s="17">
        <v>4.97</v>
      </c>
      <c r="G198" s="38" t="s">
        <v>481</v>
      </c>
      <c r="H198" s="42">
        <f t="shared" si="34"/>
        <v>22.78</v>
      </c>
      <c r="I198" s="14">
        <f t="shared" si="29"/>
        <v>10200000</v>
      </c>
      <c r="J198" s="14">
        <f t="shared" si="35"/>
        <v>15300000</v>
      </c>
      <c r="K198" s="14">
        <f t="shared" si="30"/>
        <v>3628100</v>
      </c>
      <c r="L198" s="14">
        <f t="shared" si="31"/>
        <v>6759200</v>
      </c>
      <c r="M198" s="14">
        <f t="shared" si="32"/>
        <v>9443000</v>
      </c>
      <c r="N198" s="14">
        <f t="shared" si="33"/>
        <v>5810000</v>
      </c>
      <c r="O198" s="14">
        <f t="shared" si="36"/>
        <v>8051400</v>
      </c>
      <c r="P198" s="46">
        <f t="shared" si="37"/>
        <v>19638100</v>
      </c>
      <c r="Q198" s="48">
        <f t="shared" si="38"/>
        <v>22769200</v>
      </c>
      <c r="R198" s="51">
        <f t="shared" si="39"/>
        <v>25453000</v>
      </c>
      <c r="S198" s="51">
        <f t="shared" si="40"/>
        <v>30553000</v>
      </c>
      <c r="T198" s="52">
        <f t="shared" si="41"/>
        <v>24061400</v>
      </c>
      <c r="U198" s="55"/>
      <c r="V198" s="55"/>
      <c r="W198" s="55"/>
      <c r="X198" s="55"/>
      <c r="Y198" s="55"/>
    </row>
    <row r="199" spans="2:25" ht="32.25" thickBot="1" x14ac:dyDescent="0.3">
      <c r="B199" s="1">
        <v>193</v>
      </c>
      <c r="C199" s="5" t="s">
        <v>367</v>
      </c>
      <c r="D199" s="8" t="s">
        <v>368</v>
      </c>
      <c r="E199" s="17">
        <v>28</v>
      </c>
      <c r="F199" s="17">
        <v>6.3</v>
      </c>
      <c r="G199" s="38" t="s">
        <v>481</v>
      </c>
      <c r="H199" s="42">
        <f t="shared" si="34"/>
        <v>40.11</v>
      </c>
      <c r="I199" s="14">
        <f t="shared" ref="I199:I262" si="42">E199*$E$1</f>
        <v>23800000</v>
      </c>
      <c r="J199" s="14">
        <f t="shared" si="35"/>
        <v>35700000</v>
      </c>
      <c r="K199" s="14">
        <f t="shared" ref="K199:K262" si="43">F199*$E$2</f>
        <v>4599000</v>
      </c>
      <c r="L199" s="14">
        <f t="shared" ref="L199:L262" si="44">F199*$E$3</f>
        <v>8568000</v>
      </c>
      <c r="M199" s="14">
        <f t="shared" ref="M199:M262" si="45">F199*$E$4</f>
        <v>11970000</v>
      </c>
      <c r="N199" s="14">
        <f t="shared" ref="N199:N262" si="46">G199*$E$5</f>
        <v>5810000</v>
      </c>
      <c r="O199" s="14">
        <f t="shared" si="36"/>
        <v>10206000</v>
      </c>
      <c r="P199" s="46">
        <f t="shared" si="37"/>
        <v>34209000</v>
      </c>
      <c r="Q199" s="48">
        <f t="shared" si="38"/>
        <v>38178000</v>
      </c>
      <c r="R199" s="51">
        <f t="shared" si="39"/>
        <v>41580000</v>
      </c>
      <c r="S199" s="51">
        <f t="shared" si="40"/>
        <v>53480000</v>
      </c>
      <c r="T199" s="52">
        <f t="shared" si="41"/>
        <v>39816000</v>
      </c>
      <c r="U199" s="55"/>
      <c r="V199" s="55"/>
      <c r="W199" s="55"/>
      <c r="X199" s="55"/>
      <c r="Y199" s="55"/>
    </row>
    <row r="200" spans="2:25" ht="19.5" thickBot="1" x14ac:dyDescent="0.3">
      <c r="B200" s="1">
        <v>194</v>
      </c>
      <c r="C200" s="5" t="s">
        <v>369</v>
      </c>
      <c r="D200" s="8" t="s">
        <v>464</v>
      </c>
      <c r="E200" s="17">
        <v>6.8</v>
      </c>
      <c r="F200" s="17">
        <v>5.47</v>
      </c>
      <c r="G200" s="38">
        <v>5.88</v>
      </c>
      <c r="H200" s="42">
        <f t="shared" ref="H200:H263" si="47">G200+F200+E200</f>
        <v>18.149999999999999</v>
      </c>
      <c r="I200" s="14">
        <f t="shared" si="42"/>
        <v>5780000</v>
      </c>
      <c r="J200" s="14">
        <f t="shared" ref="J200:J263" si="48">I200*1.5</f>
        <v>8670000</v>
      </c>
      <c r="K200" s="14">
        <f t="shared" si="43"/>
        <v>3993100</v>
      </c>
      <c r="L200" s="14">
        <f t="shared" si="44"/>
        <v>7439200</v>
      </c>
      <c r="M200" s="14">
        <f t="shared" si="45"/>
        <v>10393000</v>
      </c>
      <c r="N200" s="14">
        <f t="shared" si="46"/>
        <v>5880000</v>
      </c>
      <c r="O200" s="14">
        <f t="shared" ref="O200:O263" si="49">F200*$J$3</f>
        <v>8861400</v>
      </c>
      <c r="P200" s="46">
        <f t="shared" ref="P200:P242" si="50">I200+K200+N200</f>
        <v>15653100</v>
      </c>
      <c r="Q200" s="48">
        <f t="shared" ref="Q200:Q242" si="51">I200+L200+N200</f>
        <v>19099200</v>
      </c>
      <c r="R200" s="51">
        <f t="shared" ref="R200:R242" si="52">I200+M200+N200</f>
        <v>22053000</v>
      </c>
      <c r="S200" s="51">
        <f t="shared" ref="S200:S263" si="53">J200+M200+N200</f>
        <v>24943000</v>
      </c>
      <c r="T200" s="52">
        <f t="shared" ref="T200:T263" si="54">I200+N200+O200</f>
        <v>20521400</v>
      </c>
      <c r="U200" s="55"/>
      <c r="V200" s="55"/>
      <c r="W200" s="55"/>
      <c r="X200" s="55"/>
      <c r="Y200" s="55"/>
    </row>
    <row r="201" spans="2:25" ht="19.5" thickBot="1" x14ac:dyDescent="0.3">
      <c r="B201" s="1">
        <v>195</v>
      </c>
      <c r="C201" s="5" t="s">
        <v>370</v>
      </c>
      <c r="D201" s="8" t="s">
        <v>465</v>
      </c>
      <c r="E201" s="17">
        <v>6.7</v>
      </c>
      <c r="F201" s="17">
        <v>5.47</v>
      </c>
      <c r="G201" s="38">
        <v>5.88</v>
      </c>
      <c r="H201" s="42">
        <f t="shared" si="47"/>
        <v>18.05</v>
      </c>
      <c r="I201" s="14">
        <f t="shared" si="42"/>
        <v>5695000</v>
      </c>
      <c r="J201" s="14">
        <f t="shared" si="48"/>
        <v>8542500</v>
      </c>
      <c r="K201" s="14">
        <f t="shared" si="43"/>
        <v>3993100</v>
      </c>
      <c r="L201" s="14">
        <f t="shared" si="44"/>
        <v>7439200</v>
      </c>
      <c r="M201" s="14">
        <f t="shared" si="45"/>
        <v>10393000</v>
      </c>
      <c r="N201" s="14">
        <f t="shared" si="46"/>
        <v>5880000</v>
      </c>
      <c r="O201" s="14">
        <f t="shared" si="49"/>
        <v>8861400</v>
      </c>
      <c r="P201" s="46">
        <f t="shared" si="50"/>
        <v>15568100</v>
      </c>
      <c r="Q201" s="48">
        <f t="shared" si="51"/>
        <v>19014200</v>
      </c>
      <c r="R201" s="51">
        <f t="shared" si="52"/>
        <v>21968000</v>
      </c>
      <c r="S201" s="51">
        <f t="shared" si="53"/>
        <v>24815500</v>
      </c>
      <c r="T201" s="52">
        <f t="shared" si="54"/>
        <v>20436400</v>
      </c>
      <c r="U201" s="55"/>
      <c r="V201" s="55"/>
      <c r="W201" s="55"/>
      <c r="X201" s="55"/>
      <c r="Y201" s="55"/>
    </row>
    <row r="202" spans="2:25" ht="19.5" thickBot="1" x14ac:dyDescent="0.3">
      <c r="B202" s="1">
        <v>196</v>
      </c>
      <c r="C202" s="5" t="s">
        <v>371</v>
      </c>
      <c r="D202" s="8" t="s">
        <v>466</v>
      </c>
      <c r="E202" s="17">
        <v>9.5</v>
      </c>
      <c r="F202" s="17">
        <v>6.3</v>
      </c>
      <c r="G202" s="38">
        <v>5.88</v>
      </c>
      <c r="H202" s="42">
        <f t="shared" si="47"/>
        <v>21.68</v>
      </c>
      <c r="I202" s="14">
        <f t="shared" si="42"/>
        <v>8075000</v>
      </c>
      <c r="J202" s="14">
        <f t="shared" si="48"/>
        <v>12112500</v>
      </c>
      <c r="K202" s="14">
        <f t="shared" si="43"/>
        <v>4599000</v>
      </c>
      <c r="L202" s="14">
        <f t="shared" si="44"/>
        <v>8568000</v>
      </c>
      <c r="M202" s="14">
        <f t="shared" si="45"/>
        <v>11970000</v>
      </c>
      <c r="N202" s="14">
        <f t="shared" si="46"/>
        <v>5880000</v>
      </c>
      <c r="O202" s="14">
        <f t="shared" si="49"/>
        <v>10206000</v>
      </c>
      <c r="P202" s="46">
        <f t="shared" si="50"/>
        <v>18554000</v>
      </c>
      <c r="Q202" s="48">
        <f t="shared" si="51"/>
        <v>22523000</v>
      </c>
      <c r="R202" s="51">
        <f t="shared" si="52"/>
        <v>25925000</v>
      </c>
      <c r="S202" s="51">
        <f t="shared" si="53"/>
        <v>29962500</v>
      </c>
      <c r="T202" s="52">
        <f t="shared" si="54"/>
        <v>24161000</v>
      </c>
      <c r="U202" s="55"/>
      <c r="V202" s="55"/>
      <c r="W202" s="55"/>
      <c r="X202" s="55"/>
      <c r="Y202" s="55"/>
    </row>
    <row r="203" spans="2:25" ht="19.5" thickBot="1" x14ac:dyDescent="0.3">
      <c r="B203" s="1">
        <v>197</v>
      </c>
      <c r="C203" s="5" t="s">
        <v>372</v>
      </c>
      <c r="D203" s="8" t="s">
        <v>373</v>
      </c>
      <c r="E203" s="17">
        <v>2.7</v>
      </c>
      <c r="F203" s="17">
        <v>2.66</v>
      </c>
      <c r="G203" s="38">
        <v>1.99</v>
      </c>
      <c r="H203" s="42">
        <f t="shared" si="47"/>
        <v>7.3500000000000005</v>
      </c>
      <c r="I203" s="14">
        <f t="shared" si="42"/>
        <v>2295000</v>
      </c>
      <c r="J203" s="14">
        <f t="shared" si="48"/>
        <v>3442500</v>
      </c>
      <c r="K203" s="14">
        <f t="shared" si="43"/>
        <v>1941800</v>
      </c>
      <c r="L203" s="14">
        <f t="shared" si="44"/>
        <v>3617600</v>
      </c>
      <c r="M203" s="14">
        <f t="shared" si="45"/>
        <v>5054000</v>
      </c>
      <c r="N203" s="14">
        <f t="shared" si="46"/>
        <v>1990000</v>
      </c>
      <c r="O203" s="14">
        <f t="shared" si="49"/>
        <v>4309200</v>
      </c>
      <c r="P203" s="46">
        <f t="shared" si="50"/>
        <v>6226800</v>
      </c>
      <c r="Q203" s="48">
        <f t="shared" si="51"/>
        <v>7902600</v>
      </c>
      <c r="R203" s="51">
        <f t="shared" si="52"/>
        <v>9339000</v>
      </c>
      <c r="S203" s="51">
        <f t="shared" si="53"/>
        <v>10486500</v>
      </c>
      <c r="T203" s="52">
        <f t="shared" si="54"/>
        <v>8594200</v>
      </c>
      <c r="U203" s="55"/>
      <c r="V203" s="55"/>
      <c r="W203" s="55"/>
      <c r="X203" s="55"/>
      <c r="Y203" s="55"/>
    </row>
    <row r="204" spans="2:25" ht="32.25" thickBot="1" x14ac:dyDescent="0.3">
      <c r="B204" s="1">
        <v>198</v>
      </c>
      <c r="C204" s="5" t="s">
        <v>374</v>
      </c>
      <c r="D204" s="8" t="s">
        <v>375</v>
      </c>
      <c r="E204" s="17">
        <v>4.4000000000000004</v>
      </c>
      <c r="F204" s="17">
        <v>3.98</v>
      </c>
      <c r="G204" s="38">
        <v>1.99</v>
      </c>
      <c r="H204" s="42">
        <f t="shared" si="47"/>
        <v>10.370000000000001</v>
      </c>
      <c r="I204" s="14">
        <f t="shared" si="42"/>
        <v>3740000.0000000005</v>
      </c>
      <c r="J204" s="14">
        <f t="shared" si="48"/>
        <v>5610000.0000000009</v>
      </c>
      <c r="K204" s="14">
        <f t="shared" si="43"/>
        <v>2905400</v>
      </c>
      <c r="L204" s="14">
        <f t="shared" si="44"/>
        <v>5412800</v>
      </c>
      <c r="M204" s="14">
        <f t="shared" si="45"/>
        <v>7562000</v>
      </c>
      <c r="N204" s="14">
        <f t="shared" si="46"/>
        <v>1990000</v>
      </c>
      <c r="O204" s="14">
        <f t="shared" si="49"/>
        <v>6447600</v>
      </c>
      <c r="P204" s="46">
        <f t="shared" si="50"/>
        <v>8635400</v>
      </c>
      <c r="Q204" s="48">
        <f t="shared" si="51"/>
        <v>11142800</v>
      </c>
      <c r="R204" s="51">
        <f t="shared" si="52"/>
        <v>13292000</v>
      </c>
      <c r="S204" s="51">
        <f t="shared" si="53"/>
        <v>15162000</v>
      </c>
      <c r="T204" s="52">
        <f t="shared" si="54"/>
        <v>12177600</v>
      </c>
      <c r="U204" s="55"/>
      <c r="V204" s="55"/>
      <c r="W204" s="55"/>
      <c r="X204" s="55"/>
      <c r="Y204" s="55"/>
    </row>
    <row r="205" spans="2:25" ht="19.5" thickBot="1" x14ac:dyDescent="0.3">
      <c r="B205" s="1">
        <v>199</v>
      </c>
      <c r="C205" s="5" t="s">
        <v>376</v>
      </c>
      <c r="D205" s="8" t="s">
        <v>377</v>
      </c>
      <c r="E205" s="17">
        <v>6</v>
      </c>
      <c r="F205" s="17">
        <v>4.57</v>
      </c>
      <c r="G205" s="38">
        <v>1.99</v>
      </c>
      <c r="H205" s="42">
        <f t="shared" si="47"/>
        <v>12.56</v>
      </c>
      <c r="I205" s="14">
        <f t="shared" si="42"/>
        <v>5100000</v>
      </c>
      <c r="J205" s="14">
        <f t="shared" si="48"/>
        <v>7650000</v>
      </c>
      <c r="K205" s="14">
        <f t="shared" si="43"/>
        <v>3336100</v>
      </c>
      <c r="L205" s="14">
        <f t="shared" si="44"/>
        <v>6215200</v>
      </c>
      <c r="M205" s="14">
        <f t="shared" si="45"/>
        <v>8683000</v>
      </c>
      <c r="N205" s="14">
        <f t="shared" si="46"/>
        <v>1990000</v>
      </c>
      <c r="O205" s="14">
        <f t="shared" si="49"/>
        <v>7403400</v>
      </c>
      <c r="P205" s="46">
        <f t="shared" si="50"/>
        <v>10426100</v>
      </c>
      <c r="Q205" s="48">
        <f t="shared" si="51"/>
        <v>13305200</v>
      </c>
      <c r="R205" s="51">
        <f t="shared" si="52"/>
        <v>15773000</v>
      </c>
      <c r="S205" s="51">
        <f t="shared" si="53"/>
        <v>18323000</v>
      </c>
      <c r="T205" s="52">
        <f t="shared" si="54"/>
        <v>14493400</v>
      </c>
      <c r="U205" s="55"/>
      <c r="V205" s="55"/>
      <c r="W205" s="55"/>
      <c r="X205" s="55"/>
      <c r="Y205" s="55"/>
    </row>
    <row r="206" spans="2:25" ht="19.5" thickBot="1" x14ac:dyDescent="0.3">
      <c r="B206" s="1">
        <v>200</v>
      </c>
      <c r="C206" s="5" t="s">
        <v>378</v>
      </c>
      <c r="D206" s="8" t="s">
        <v>379</v>
      </c>
      <c r="E206" s="17">
        <v>9</v>
      </c>
      <c r="F206" s="17">
        <v>1.85</v>
      </c>
      <c r="G206" s="38">
        <v>2.42</v>
      </c>
      <c r="H206" s="42">
        <f t="shared" si="47"/>
        <v>13.27</v>
      </c>
      <c r="I206" s="14">
        <f t="shared" si="42"/>
        <v>7650000</v>
      </c>
      <c r="J206" s="14">
        <f t="shared" si="48"/>
        <v>11475000</v>
      </c>
      <c r="K206" s="14">
        <f t="shared" si="43"/>
        <v>1350500</v>
      </c>
      <c r="L206" s="14">
        <f t="shared" si="44"/>
        <v>2516000</v>
      </c>
      <c r="M206" s="14">
        <f t="shared" si="45"/>
        <v>3515000</v>
      </c>
      <c r="N206" s="14">
        <f t="shared" si="46"/>
        <v>2420000</v>
      </c>
      <c r="O206" s="14">
        <f t="shared" si="49"/>
        <v>2997000</v>
      </c>
      <c r="P206" s="46">
        <f t="shared" si="50"/>
        <v>11420500</v>
      </c>
      <c r="Q206" s="48">
        <f t="shared" si="51"/>
        <v>12586000</v>
      </c>
      <c r="R206" s="51">
        <f t="shared" si="52"/>
        <v>13585000</v>
      </c>
      <c r="S206" s="51">
        <f t="shared" si="53"/>
        <v>17410000</v>
      </c>
      <c r="T206" s="52">
        <f t="shared" si="54"/>
        <v>13067000</v>
      </c>
      <c r="U206" s="55"/>
      <c r="V206" s="55"/>
      <c r="W206" s="55"/>
      <c r="X206" s="55"/>
      <c r="Y206" s="55"/>
    </row>
    <row r="207" spans="2:25" ht="19.5" thickBot="1" x14ac:dyDescent="0.3">
      <c r="B207" s="1">
        <v>201</v>
      </c>
      <c r="C207" s="5" t="s">
        <v>380</v>
      </c>
      <c r="D207" s="8" t="s">
        <v>467</v>
      </c>
      <c r="E207" s="17">
        <v>4.2</v>
      </c>
      <c r="F207" s="17">
        <v>3.24</v>
      </c>
      <c r="G207" s="38">
        <v>2.42</v>
      </c>
      <c r="H207" s="42">
        <f t="shared" si="47"/>
        <v>9.86</v>
      </c>
      <c r="I207" s="14">
        <f t="shared" si="42"/>
        <v>3570000</v>
      </c>
      <c r="J207" s="14">
        <f t="shared" si="48"/>
        <v>5355000</v>
      </c>
      <c r="K207" s="14">
        <f t="shared" si="43"/>
        <v>2365200</v>
      </c>
      <c r="L207" s="14">
        <f t="shared" si="44"/>
        <v>4406400</v>
      </c>
      <c r="M207" s="14">
        <f t="shared" si="45"/>
        <v>6156000</v>
      </c>
      <c r="N207" s="14">
        <f t="shared" si="46"/>
        <v>2420000</v>
      </c>
      <c r="O207" s="14">
        <f t="shared" si="49"/>
        <v>5248800</v>
      </c>
      <c r="P207" s="46">
        <f t="shared" si="50"/>
        <v>8355200</v>
      </c>
      <c r="Q207" s="48">
        <f t="shared" si="51"/>
        <v>10396400</v>
      </c>
      <c r="R207" s="51">
        <f t="shared" si="52"/>
        <v>12146000</v>
      </c>
      <c r="S207" s="51">
        <f t="shared" si="53"/>
        <v>13931000</v>
      </c>
      <c r="T207" s="52">
        <f t="shared" si="54"/>
        <v>11238800</v>
      </c>
      <c r="U207" s="55"/>
      <c r="V207" s="55"/>
      <c r="W207" s="55"/>
      <c r="X207" s="55"/>
      <c r="Y207" s="55"/>
    </row>
    <row r="208" spans="2:25" ht="19.5" thickBot="1" x14ac:dyDescent="0.3">
      <c r="B208" s="1">
        <v>202</v>
      </c>
      <c r="C208" s="5" t="s">
        <v>381</v>
      </c>
      <c r="D208" s="8" t="s">
        <v>468</v>
      </c>
      <c r="E208" s="17">
        <v>5.4</v>
      </c>
      <c r="F208" s="17">
        <v>4.32</v>
      </c>
      <c r="G208" s="38">
        <v>2.42</v>
      </c>
      <c r="H208" s="42">
        <f t="shared" si="47"/>
        <v>12.14</v>
      </c>
      <c r="I208" s="14">
        <f t="shared" si="42"/>
        <v>4590000</v>
      </c>
      <c r="J208" s="14">
        <f t="shared" si="48"/>
        <v>6885000</v>
      </c>
      <c r="K208" s="14">
        <f t="shared" si="43"/>
        <v>3153600</v>
      </c>
      <c r="L208" s="14">
        <f t="shared" si="44"/>
        <v>5875200</v>
      </c>
      <c r="M208" s="14">
        <f t="shared" si="45"/>
        <v>8208000.0000000009</v>
      </c>
      <c r="N208" s="14">
        <f t="shared" si="46"/>
        <v>2420000</v>
      </c>
      <c r="O208" s="14">
        <f t="shared" si="49"/>
        <v>6998400</v>
      </c>
      <c r="P208" s="46">
        <f t="shared" si="50"/>
        <v>10163600</v>
      </c>
      <c r="Q208" s="48">
        <f t="shared" si="51"/>
        <v>12885200</v>
      </c>
      <c r="R208" s="51">
        <f t="shared" si="52"/>
        <v>15218000</v>
      </c>
      <c r="S208" s="51">
        <f t="shared" si="53"/>
        <v>17513000</v>
      </c>
      <c r="T208" s="52">
        <f t="shared" si="54"/>
        <v>14008400</v>
      </c>
      <c r="U208" s="55"/>
      <c r="V208" s="55"/>
      <c r="W208" s="55"/>
      <c r="X208" s="55"/>
      <c r="Y208" s="55"/>
    </row>
    <row r="209" spans="2:25" ht="19.5" thickBot="1" x14ac:dyDescent="0.3">
      <c r="B209" s="1">
        <v>203</v>
      </c>
      <c r="C209" s="5" t="s">
        <v>382</v>
      </c>
      <c r="D209" s="8" t="s">
        <v>469</v>
      </c>
      <c r="E209" s="17">
        <v>8</v>
      </c>
      <c r="F209" s="17">
        <v>5.65</v>
      </c>
      <c r="G209" s="38">
        <v>2.42</v>
      </c>
      <c r="H209" s="42">
        <f t="shared" si="47"/>
        <v>16.07</v>
      </c>
      <c r="I209" s="14">
        <f t="shared" si="42"/>
        <v>6800000</v>
      </c>
      <c r="J209" s="14">
        <f t="shared" si="48"/>
        <v>10200000</v>
      </c>
      <c r="K209" s="14">
        <f t="shared" si="43"/>
        <v>4124500.0000000005</v>
      </c>
      <c r="L209" s="14">
        <f t="shared" si="44"/>
        <v>7684000.0000000009</v>
      </c>
      <c r="M209" s="14">
        <f t="shared" si="45"/>
        <v>10735000</v>
      </c>
      <c r="N209" s="14">
        <f t="shared" si="46"/>
        <v>2420000</v>
      </c>
      <c r="O209" s="14">
        <f t="shared" si="49"/>
        <v>9153000</v>
      </c>
      <c r="P209" s="46">
        <f t="shared" si="50"/>
        <v>13344500</v>
      </c>
      <c r="Q209" s="48">
        <f t="shared" si="51"/>
        <v>16904000</v>
      </c>
      <c r="R209" s="51">
        <f t="shared" si="52"/>
        <v>19955000</v>
      </c>
      <c r="S209" s="51">
        <f t="shared" si="53"/>
        <v>23355000</v>
      </c>
      <c r="T209" s="52">
        <f t="shared" si="54"/>
        <v>18373000</v>
      </c>
      <c r="U209" s="55"/>
      <c r="V209" s="55"/>
      <c r="W209" s="55"/>
      <c r="X209" s="55"/>
      <c r="Y209" s="55"/>
    </row>
    <row r="210" spans="2:25" ht="19.5" thickBot="1" x14ac:dyDescent="0.3">
      <c r="B210" s="1">
        <v>204</v>
      </c>
      <c r="C210" s="5" t="s">
        <v>383</v>
      </c>
      <c r="D210" s="8" t="s">
        <v>384</v>
      </c>
      <c r="E210" s="17">
        <v>39.200000000000003</v>
      </c>
      <c r="F210" s="17">
        <v>7.14</v>
      </c>
      <c r="G210" s="38">
        <v>5.88</v>
      </c>
      <c r="H210" s="42">
        <f t="shared" si="47"/>
        <v>52.22</v>
      </c>
      <c r="I210" s="14">
        <f t="shared" si="42"/>
        <v>33320000.000000004</v>
      </c>
      <c r="J210" s="14">
        <f t="shared" si="48"/>
        <v>49980000.000000007</v>
      </c>
      <c r="K210" s="14">
        <f t="shared" si="43"/>
        <v>5212200</v>
      </c>
      <c r="L210" s="14">
        <f t="shared" si="44"/>
        <v>9710400</v>
      </c>
      <c r="M210" s="14">
        <f t="shared" si="45"/>
        <v>13566000</v>
      </c>
      <c r="N210" s="14">
        <f t="shared" si="46"/>
        <v>5880000</v>
      </c>
      <c r="O210" s="14">
        <f t="shared" si="49"/>
        <v>11566800</v>
      </c>
      <c r="P210" s="46">
        <f t="shared" si="50"/>
        <v>44412200</v>
      </c>
      <c r="Q210" s="48">
        <f t="shared" si="51"/>
        <v>48910400</v>
      </c>
      <c r="R210" s="51">
        <f t="shared" si="52"/>
        <v>52766000</v>
      </c>
      <c r="S210" s="51">
        <f t="shared" si="53"/>
        <v>69426000</v>
      </c>
      <c r="T210" s="52">
        <f t="shared" si="54"/>
        <v>50766800</v>
      </c>
      <c r="U210" s="55"/>
      <c r="V210" s="55"/>
      <c r="W210" s="55"/>
      <c r="X210" s="55"/>
      <c r="Y210" s="55"/>
    </row>
    <row r="211" spans="2:25" ht="19.5" thickBot="1" x14ac:dyDescent="0.3">
      <c r="B211" s="1">
        <v>205</v>
      </c>
      <c r="C211" s="5" t="s">
        <v>385</v>
      </c>
      <c r="D211" s="8" t="s">
        <v>386</v>
      </c>
      <c r="E211" s="17">
        <v>32</v>
      </c>
      <c r="F211" s="17">
        <v>4.82</v>
      </c>
      <c r="G211" s="38">
        <v>5.88</v>
      </c>
      <c r="H211" s="42">
        <f t="shared" si="47"/>
        <v>42.7</v>
      </c>
      <c r="I211" s="14">
        <f t="shared" si="42"/>
        <v>27200000</v>
      </c>
      <c r="J211" s="14">
        <f t="shared" si="48"/>
        <v>40800000</v>
      </c>
      <c r="K211" s="14">
        <f t="shared" si="43"/>
        <v>3518600</v>
      </c>
      <c r="L211" s="14">
        <f t="shared" si="44"/>
        <v>6555200</v>
      </c>
      <c r="M211" s="14">
        <f t="shared" si="45"/>
        <v>9158000</v>
      </c>
      <c r="N211" s="14">
        <f t="shared" si="46"/>
        <v>5880000</v>
      </c>
      <c r="O211" s="14">
        <f t="shared" si="49"/>
        <v>7808400</v>
      </c>
      <c r="P211" s="46">
        <f t="shared" si="50"/>
        <v>36598600</v>
      </c>
      <c r="Q211" s="48">
        <f t="shared" si="51"/>
        <v>39635200</v>
      </c>
      <c r="R211" s="51">
        <f t="shared" si="52"/>
        <v>42238000</v>
      </c>
      <c r="S211" s="51">
        <f t="shared" si="53"/>
        <v>55838000</v>
      </c>
      <c r="T211" s="52">
        <f t="shared" si="54"/>
        <v>40888400</v>
      </c>
      <c r="U211" s="55"/>
      <c r="V211" s="55"/>
      <c r="W211" s="55"/>
      <c r="X211" s="55"/>
      <c r="Y211" s="55"/>
    </row>
    <row r="212" spans="2:25" ht="19.5" thickBot="1" x14ac:dyDescent="0.3">
      <c r="B212" s="1">
        <v>206</v>
      </c>
      <c r="C212" s="5" t="s">
        <v>387</v>
      </c>
      <c r="D212" s="8" t="s">
        <v>388</v>
      </c>
      <c r="E212" s="17">
        <v>19</v>
      </c>
      <c r="F212" s="17">
        <v>5.65</v>
      </c>
      <c r="G212" s="38">
        <v>5.88</v>
      </c>
      <c r="H212" s="42">
        <f t="shared" si="47"/>
        <v>30.53</v>
      </c>
      <c r="I212" s="14">
        <f t="shared" si="42"/>
        <v>16150000</v>
      </c>
      <c r="J212" s="14">
        <f t="shared" si="48"/>
        <v>24225000</v>
      </c>
      <c r="K212" s="14">
        <f t="shared" si="43"/>
        <v>4124500.0000000005</v>
      </c>
      <c r="L212" s="14">
        <f t="shared" si="44"/>
        <v>7684000.0000000009</v>
      </c>
      <c r="M212" s="14">
        <f t="shared" si="45"/>
        <v>10735000</v>
      </c>
      <c r="N212" s="14">
        <f t="shared" si="46"/>
        <v>5880000</v>
      </c>
      <c r="O212" s="14">
        <f t="shared" si="49"/>
        <v>9153000</v>
      </c>
      <c r="P212" s="46">
        <f t="shared" si="50"/>
        <v>26154500</v>
      </c>
      <c r="Q212" s="48">
        <f t="shared" si="51"/>
        <v>29714000</v>
      </c>
      <c r="R212" s="51">
        <f t="shared" si="52"/>
        <v>32765000</v>
      </c>
      <c r="S212" s="51">
        <f t="shared" si="53"/>
        <v>40840000</v>
      </c>
      <c r="T212" s="52">
        <f t="shared" si="54"/>
        <v>31183000</v>
      </c>
      <c r="U212" s="55"/>
      <c r="V212" s="55"/>
      <c r="W212" s="55"/>
      <c r="X212" s="55"/>
      <c r="Y212" s="55"/>
    </row>
    <row r="213" spans="2:25" ht="32.25" thickBot="1" x14ac:dyDescent="0.3">
      <c r="B213" s="1">
        <v>207</v>
      </c>
      <c r="C213" s="5" t="s">
        <v>389</v>
      </c>
      <c r="D213" s="8" t="s">
        <v>390</v>
      </c>
      <c r="E213" s="17">
        <v>6</v>
      </c>
      <c r="F213" s="17">
        <v>4.82</v>
      </c>
      <c r="G213" s="38">
        <v>5.81</v>
      </c>
      <c r="H213" s="42">
        <f t="shared" si="47"/>
        <v>16.63</v>
      </c>
      <c r="I213" s="14">
        <f t="shared" si="42"/>
        <v>5100000</v>
      </c>
      <c r="J213" s="14">
        <f t="shared" si="48"/>
        <v>7650000</v>
      </c>
      <c r="K213" s="14">
        <f t="shared" si="43"/>
        <v>3518600</v>
      </c>
      <c r="L213" s="14">
        <f t="shared" si="44"/>
        <v>6555200</v>
      </c>
      <c r="M213" s="14">
        <f t="shared" si="45"/>
        <v>9158000</v>
      </c>
      <c r="N213" s="14">
        <f t="shared" si="46"/>
        <v>5810000</v>
      </c>
      <c r="O213" s="14">
        <f t="shared" si="49"/>
        <v>7808400</v>
      </c>
      <c r="P213" s="46">
        <f t="shared" si="50"/>
        <v>14428600</v>
      </c>
      <c r="Q213" s="48">
        <f t="shared" si="51"/>
        <v>17465200</v>
      </c>
      <c r="R213" s="51">
        <f t="shared" si="52"/>
        <v>20068000</v>
      </c>
      <c r="S213" s="51">
        <f t="shared" si="53"/>
        <v>22618000</v>
      </c>
      <c r="T213" s="52">
        <f t="shared" si="54"/>
        <v>18718400</v>
      </c>
      <c r="U213" s="55"/>
      <c r="V213" s="55"/>
      <c r="W213" s="55"/>
      <c r="X213" s="55"/>
      <c r="Y213" s="55"/>
    </row>
    <row r="214" spans="2:25" ht="32.25" thickBot="1" x14ac:dyDescent="0.3">
      <c r="B214" s="1">
        <v>208</v>
      </c>
      <c r="C214" s="27" t="s">
        <v>395</v>
      </c>
      <c r="D214" s="28" t="s">
        <v>483</v>
      </c>
      <c r="E214" s="17">
        <v>8.4</v>
      </c>
      <c r="F214" s="17">
        <v>5.56</v>
      </c>
      <c r="G214" s="38">
        <v>5.81</v>
      </c>
      <c r="H214" s="42">
        <f t="shared" si="47"/>
        <v>19.77</v>
      </c>
      <c r="I214" s="29">
        <f t="shared" si="42"/>
        <v>7140000</v>
      </c>
      <c r="J214" s="14">
        <f t="shared" si="48"/>
        <v>10710000</v>
      </c>
      <c r="K214" s="29">
        <f t="shared" si="43"/>
        <v>4058799.9999999995</v>
      </c>
      <c r="L214" s="29">
        <f t="shared" si="44"/>
        <v>7561599.9999999991</v>
      </c>
      <c r="M214" s="29">
        <f t="shared" si="45"/>
        <v>10564000</v>
      </c>
      <c r="N214" s="29">
        <f t="shared" si="46"/>
        <v>5810000</v>
      </c>
      <c r="O214" s="29">
        <f t="shared" si="49"/>
        <v>9007200</v>
      </c>
      <c r="P214" s="46">
        <f t="shared" si="50"/>
        <v>17008800</v>
      </c>
      <c r="Q214" s="48">
        <f t="shared" si="51"/>
        <v>20511600</v>
      </c>
      <c r="R214" s="51">
        <f t="shared" si="52"/>
        <v>23514000</v>
      </c>
      <c r="S214" s="51">
        <f t="shared" si="53"/>
        <v>27084000</v>
      </c>
      <c r="T214" s="52">
        <f t="shared" si="54"/>
        <v>21957200</v>
      </c>
      <c r="U214" s="55"/>
      <c r="V214" s="55"/>
      <c r="W214" s="55"/>
      <c r="X214" s="55"/>
      <c r="Y214" s="55"/>
    </row>
    <row r="215" spans="2:25" ht="19.5" thickBot="1" x14ac:dyDescent="0.3">
      <c r="B215" s="1">
        <v>209</v>
      </c>
      <c r="C215" s="5" t="s">
        <v>398</v>
      </c>
      <c r="D215" s="8" t="s">
        <v>399</v>
      </c>
      <c r="E215" s="17">
        <v>3.5</v>
      </c>
      <c r="F215" s="17">
        <v>1.82</v>
      </c>
      <c r="G215" s="38">
        <v>5.81</v>
      </c>
      <c r="H215" s="42">
        <f t="shared" si="47"/>
        <v>11.129999999999999</v>
      </c>
      <c r="I215" s="14">
        <f t="shared" si="42"/>
        <v>2975000</v>
      </c>
      <c r="J215" s="14">
        <f t="shared" si="48"/>
        <v>4462500</v>
      </c>
      <c r="K215" s="14">
        <f t="shared" si="43"/>
        <v>1328600</v>
      </c>
      <c r="L215" s="14">
        <f t="shared" si="44"/>
        <v>2475200</v>
      </c>
      <c r="M215" s="14">
        <f t="shared" si="45"/>
        <v>3458000</v>
      </c>
      <c r="N215" s="14">
        <f t="shared" si="46"/>
        <v>5810000</v>
      </c>
      <c r="O215" s="14">
        <f t="shared" si="49"/>
        <v>2948400</v>
      </c>
      <c r="P215" s="46">
        <f t="shared" si="50"/>
        <v>10113600</v>
      </c>
      <c r="Q215" s="48">
        <f t="shared" si="51"/>
        <v>11260200</v>
      </c>
      <c r="R215" s="51">
        <f t="shared" si="52"/>
        <v>12243000</v>
      </c>
      <c r="S215" s="51">
        <f t="shared" si="53"/>
        <v>13730500</v>
      </c>
      <c r="T215" s="52">
        <f t="shared" si="54"/>
        <v>11733400</v>
      </c>
      <c r="U215" s="55"/>
      <c r="V215" s="55"/>
      <c r="W215" s="55"/>
      <c r="X215" s="55"/>
      <c r="Y215" s="55"/>
    </row>
    <row r="216" spans="2:25" ht="19.5" thickBot="1" x14ac:dyDescent="0.3">
      <c r="B216" s="1">
        <v>210</v>
      </c>
      <c r="C216" s="5" t="s">
        <v>400</v>
      </c>
      <c r="D216" s="8" t="s">
        <v>401</v>
      </c>
      <c r="E216" s="17">
        <v>1.1000000000000001</v>
      </c>
      <c r="F216" s="17">
        <v>1.54</v>
      </c>
      <c r="G216" s="38">
        <v>5.81</v>
      </c>
      <c r="H216" s="42">
        <f t="shared" si="47"/>
        <v>8.4499999999999993</v>
      </c>
      <c r="I216" s="14">
        <f t="shared" si="42"/>
        <v>935000.00000000012</v>
      </c>
      <c r="J216" s="14">
        <f t="shared" si="48"/>
        <v>1402500.0000000002</v>
      </c>
      <c r="K216" s="14">
        <f t="shared" si="43"/>
        <v>1124200</v>
      </c>
      <c r="L216" s="14">
        <f t="shared" si="44"/>
        <v>2094400</v>
      </c>
      <c r="M216" s="14">
        <f t="shared" si="45"/>
        <v>2926000</v>
      </c>
      <c r="N216" s="14">
        <f t="shared" si="46"/>
        <v>5810000</v>
      </c>
      <c r="O216" s="14">
        <f t="shared" si="49"/>
        <v>2494800</v>
      </c>
      <c r="P216" s="46">
        <f t="shared" si="50"/>
        <v>7869200</v>
      </c>
      <c r="Q216" s="48">
        <f t="shared" si="51"/>
        <v>8839400</v>
      </c>
      <c r="R216" s="51">
        <f t="shared" si="52"/>
        <v>9671000</v>
      </c>
      <c r="S216" s="51">
        <f t="shared" si="53"/>
        <v>10138500</v>
      </c>
      <c r="T216" s="52">
        <f t="shared" si="54"/>
        <v>9239800</v>
      </c>
      <c r="U216" s="55"/>
      <c r="V216" s="55"/>
      <c r="W216" s="55"/>
      <c r="X216" s="55"/>
      <c r="Y216" s="55"/>
    </row>
    <row r="217" spans="2:25" ht="19.5" thickBot="1" x14ac:dyDescent="0.3">
      <c r="B217" s="1">
        <v>211</v>
      </c>
      <c r="C217" s="5" t="s">
        <v>402</v>
      </c>
      <c r="D217" s="8" t="s">
        <v>403</v>
      </c>
      <c r="E217" s="17">
        <v>1.7</v>
      </c>
      <c r="F217" s="17">
        <v>1.54</v>
      </c>
      <c r="G217" s="38">
        <v>5.81</v>
      </c>
      <c r="H217" s="42">
        <f t="shared" si="47"/>
        <v>9.0499999999999989</v>
      </c>
      <c r="I217" s="14">
        <f t="shared" si="42"/>
        <v>1445000</v>
      </c>
      <c r="J217" s="14">
        <f t="shared" si="48"/>
        <v>2167500</v>
      </c>
      <c r="K217" s="14">
        <f t="shared" si="43"/>
        <v>1124200</v>
      </c>
      <c r="L217" s="14">
        <f t="shared" si="44"/>
        <v>2094400</v>
      </c>
      <c r="M217" s="14">
        <f t="shared" si="45"/>
        <v>2926000</v>
      </c>
      <c r="N217" s="14">
        <f t="shared" si="46"/>
        <v>5810000</v>
      </c>
      <c r="O217" s="14">
        <f t="shared" si="49"/>
        <v>2494800</v>
      </c>
      <c r="P217" s="46">
        <f t="shared" si="50"/>
        <v>8379200</v>
      </c>
      <c r="Q217" s="48">
        <f t="shared" si="51"/>
        <v>9349400</v>
      </c>
      <c r="R217" s="51">
        <f t="shared" si="52"/>
        <v>10181000</v>
      </c>
      <c r="S217" s="51">
        <f t="shared" si="53"/>
        <v>10903500</v>
      </c>
      <c r="T217" s="52">
        <f t="shared" si="54"/>
        <v>9749800</v>
      </c>
      <c r="U217" s="55"/>
      <c r="V217" s="55"/>
      <c r="W217" s="55"/>
      <c r="X217" s="55"/>
      <c r="Y217" s="55"/>
    </row>
    <row r="218" spans="2:25" ht="19.5" thickBot="1" x14ac:dyDescent="0.3">
      <c r="B218" s="1">
        <v>212</v>
      </c>
      <c r="C218" s="5" t="s">
        <v>404</v>
      </c>
      <c r="D218" s="8" t="s">
        <v>405</v>
      </c>
      <c r="E218" s="17">
        <v>8.6</v>
      </c>
      <c r="F218" s="17">
        <v>3.98</v>
      </c>
      <c r="G218" s="38">
        <v>5.81</v>
      </c>
      <c r="H218" s="42">
        <f t="shared" si="47"/>
        <v>18.39</v>
      </c>
      <c r="I218" s="14">
        <f t="shared" si="42"/>
        <v>7310000</v>
      </c>
      <c r="J218" s="14">
        <f t="shared" si="48"/>
        <v>10965000</v>
      </c>
      <c r="K218" s="14">
        <f t="shared" si="43"/>
        <v>2905400</v>
      </c>
      <c r="L218" s="14">
        <f t="shared" si="44"/>
        <v>5412800</v>
      </c>
      <c r="M218" s="14">
        <f t="shared" si="45"/>
        <v>7562000</v>
      </c>
      <c r="N218" s="14">
        <f t="shared" si="46"/>
        <v>5810000</v>
      </c>
      <c r="O218" s="14">
        <f t="shared" si="49"/>
        <v>6447600</v>
      </c>
      <c r="P218" s="46">
        <f t="shared" si="50"/>
        <v>16025400</v>
      </c>
      <c r="Q218" s="48">
        <f t="shared" si="51"/>
        <v>18532800</v>
      </c>
      <c r="R218" s="51">
        <f t="shared" si="52"/>
        <v>20682000</v>
      </c>
      <c r="S218" s="51">
        <f t="shared" si="53"/>
        <v>24337000</v>
      </c>
      <c r="T218" s="52">
        <f t="shared" si="54"/>
        <v>19567600</v>
      </c>
      <c r="U218" s="55"/>
      <c r="V218" s="55"/>
      <c r="W218" s="55"/>
      <c r="X218" s="55"/>
      <c r="Y218" s="55"/>
    </row>
    <row r="219" spans="2:25" ht="19.5" thickBot="1" x14ac:dyDescent="0.3">
      <c r="B219" s="1">
        <v>213</v>
      </c>
      <c r="C219" s="5" t="s">
        <v>406</v>
      </c>
      <c r="D219" s="8" t="s">
        <v>407</v>
      </c>
      <c r="E219" s="17">
        <v>7.1</v>
      </c>
      <c r="F219" s="17">
        <v>2.3199999999999998</v>
      </c>
      <c r="G219" s="38">
        <v>5.81</v>
      </c>
      <c r="H219" s="42">
        <f t="shared" si="47"/>
        <v>15.229999999999999</v>
      </c>
      <c r="I219" s="14">
        <f t="shared" si="42"/>
        <v>6035000</v>
      </c>
      <c r="J219" s="14">
        <f t="shared" si="48"/>
        <v>9052500</v>
      </c>
      <c r="K219" s="14">
        <f t="shared" si="43"/>
        <v>1693599.9999999998</v>
      </c>
      <c r="L219" s="14">
        <f t="shared" si="44"/>
        <v>3155200</v>
      </c>
      <c r="M219" s="14">
        <f t="shared" si="45"/>
        <v>4408000</v>
      </c>
      <c r="N219" s="14">
        <f t="shared" si="46"/>
        <v>5810000</v>
      </c>
      <c r="O219" s="14">
        <f t="shared" si="49"/>
        <v>3758399.9999999995</v>
      </c>
      <c r="P219" s="46">
        <f t="shared" si="50"/>
        <v>13538600</v>
      </c>
      <c r="Q219" s="48">
        <f t="shared" si="51"/>
        <v>15000200</v>
      </c>
      <c r="R219" s="51">
        <f t="shared" si="52"/>
        <v>16253000</v>
      </c>
      <c r="S219" s="51">
        <f t="shared" si="53"/>
        <v>19270500</v>
      </c>
      <c r="T219" s="52">
        <f t="shared" si="54"/>
        <v>15603400</v>
      </c>
      <c r="U219" s="55"/>
      <c r="V219" s="55"/>
      <c r="W219" s="55"/>
      <c r="X219" s="55"/>
      <c r="Y219" s="55"/>
    </row>
    <row r="220" spans="2:25" ht="19.5" thickBot="1" x14ac:dyDescent="0.3">
      <c r="B220" s="1">
        <v>214</v>
      </c>
      <c r="C220" s="5" t="s">
        <v>408</v>
      </c>
      <c r="D220" s="8" t="s">
        <v>409</v>
      </c>
      <c r="E220" s="17">
        <v>5.6</v>
      </c>
      <c r="F220" s="17">
        <v>4.63</v>
      </c>
      <c r="G220" s="38">
        <v>5.81</v>
      </c>
      <c r="H220" s="42">
        <f t="shared" si="47"/>
        <v>16.04</v>
      </c>
      <c r="I220" s="14">
        <f>E220*$E$1</f>
        <v>4760000</v>
      </c>
      <c r="J220" s="14">
        <f>I220*1.5</f>
        <v>7140000</v>
      </c>
      <c r="K220" s="14">
        <f>F220*$E$2</f>
        <v>3379900</v>
      </c>
      <c r="L220" s="14">
        <f>F220*$E$3</f>
        <v>6296800</v>
      </c>
      <c r="M220" s="14">
        <f>F220*$E$4</f>
        <v>8797000</v>
      </c>
      <c r="N220" s="14">
        <f>G220*$E$5</f>
        <v>5810000</v>
      </c>
      <c r="O220" s="14">
        <f>F220*$J$3</f>
        <v>7500600</v>
      </c>
      <c r="P220" s="46">
        <f>I220+K220+N220</f>
        <v>13949900</v>
      </c>
      <c r="Q220" s="48">
        <f>I220+L220+N220</f>
        <v>16866800</v>
      </c>
      <c r="R220" s="51">
        <f>I220+M220+N220</f>
        <v>19367000</v>
      </c>
      <c r="S220" s="51">
        <f>J220+M220+N220</f>
        <v>21747000</v>
      </c>
      <c r="T220" s="52">
        <f>I220+N220+O220</f>
        <v>18070600</v>
      </c>
      <c r="U220" s="55"/>
      <c r="V220" s="55"/>
      <c r="W220" s="55"/>
      <c r="X220" s="55"/>
      <c r="Y220" s="55"/>
    </row>
    <row r="221" spans="2:25" ht="19.5" thickBot="1" x14ac:dyDescent="0.3">
      <c r="B221" s="1">
        <v>215</v>
      </c>
      <c r="C221" s="5" t="s">
        <v>410</v>
      </c>
      <c r="D221" s="8" t="s">
        <v>411</v>
      </c>
      <c r="E221" s="17">
        <v>4.0999999999999996</v>
      </c>
      <c r="F221" s="17">
        <v>5.47</v>
      </c>
      <c r="G221" s="38">
        <v>5.81</v>
      </c>
      <c r="H221" s="42">
        <f t="shared" si="47"/>
        <v>15.379999999999999</v>
      </c>
      <c r="I221" s="14">
        <f t="shared" si="42"/>
        <v>3484999.9999999995</v>
      </c>
      <c r="J221" s="14">
        <f t="shared" si="48"/>
        <v>5227499.9999999991</v>
      </c>
      <c r="K221" s="14">
        <f t="shared" si="43"/>
        <v>3993100</v>
      </c>
      <c r="L221" s="14">
        <f t="shared" si="44"/>
        <v>7439200</v>
      </c>
      <c r="M221" s="14">
        <f t="shared" si="45"/>
        <v>10393000</v>
      </c>
      <c r="N221" s="14">
        <f t="shared" si="46"/>
        <v>5810000</v>
      </c>
      <c r="O221" s="14">
        <f t="shared" si="49"/>
        <v>8861400</v>
      </c>
      <c r="P221" s="46">
        <f t="shared" si="50"/>
        <v>13288100</v>
      </c>
      <c r="Q221" s="48">
        <f t="shared" si="51"/>
        <v>16734200</v>
      </c>
      <c r="R221" s="51">
        <f t="shared" si="52"/>
        <v>19688000</v>
      </c>
      <c r="S221" s="51">
        <f t="shared" si="53"/>
        <v>21430500</v>
      </c>
      <c r="T221" s="52">
        <f t="shared" si="54"/>
        <v>18156400</v>
      </c>
      <c r="U221" s="55"/>
      <c r="V221" s="55"/>
      <c r="W221" s="55"/>
      <c r="X221" s="55"/>
      <c r="Y221" s="55"/>
    </row>
    <row r="222" spans="2:25" ht="32.25" thickBot="1" x14ac:dyDescent="0.3">
      <c r="B222" s="1">
        <v>216</v>
      </c>
      <c r="C222" s="5" t="s">
        <v>412</v>
      </c>
      <c r="D222" s="8" t="s">
        <v>413</v>
      </c>
      <c r="E222" s="17">
        <v>4.8</v>
      </c>
      <c r="F222" s="17">
        <v>3.15</v>
      </c>
      <c r="G222" s="38">
        <v>5.81</v>
      </c>
      <c r="H222" s="42">
        <f t="shared" si="47"/>
        <v>13.759999999999998</v>
      </c>
      <c r="I222" s="14">
        <f t="shared" si="42"/>
        <v>4080000</v>
      </c>
      <c r="J222" s="14">
        <f t="shared" si="48"/>
        <v>6120000</v>
      </c>
      <c r="K222" s="14">
        <f t="shared" si="43"/>
        <v>2299500</v>
      </c>
      <c r="L222" s="14">
        <f t="shared" si="44"/>
        <v>4284000</v>
      </c>
      <c r="M222" s="14">
        <f t="shared" si="45"/>
        <v>5985000</v>
      </c>
      <c r="N222" s="14">
        <f t="shared" si="46"/>
        <v>5810000</v>
      </c>
      <c r="O222" s="14">
        <f t="shared" si="49"/>
        <v>5103000</v>
      </c>
      <c r="P222" s="46">
        <f t="shared" si="50"/>
        <v>12189500</v>
      </c>
      <c r="Q222" s="48">
        <f t="shared" si="51"/>
        <v>14174000</v>
      </c>
      <c r="R222" s="51">
        <f t="shared" si="52"/>
        <v>15875000</v>
      </c>
      <c r="S222" s="51">
        <f t="shared" si="53"/>
        <v>17915000</v>
      </c>
      <c r="T222" s="52">
        <f t="shared" si="54"/>
        <v>14993000</v>
      </c>
      <c r="U222" s="55"/>
      <c r="V222" s="55"/>
      <c r="W222" s="55"/>
      <c r="X222" s="55"/>
      <c r="Y222" s="55"/>
    </row>
    <row r="223" spans="2:25" ht="19.5" thickBot="1" x14ac:dyDescent="0.3">
      <c r="B223" s="1">
        <v>217</v>
      </c>
      <c r="C223" s="5" t="s">
        <v>414</v>
      </c>
      <c r="D223" s="8" t="s">
        <v>415</v>
      </c>
      <c r="E223" s="17">
        <v>22</v>
      </c>
      <c r="F223" s="17">
        <v>5.56</v>
      </c>
      <c r="G223" s="38">
        <v>5.81</v>
      </c>
      <c r="H223" s="42">
        <f t="shared" si="47"/>
        <v>33.369999999999997</v>
      </c>
      <c r="I223" s="14">
        <f t="shared" si="42"/>
        <v>18700000</v>
      </c>
      <c r="J223" s="14">
        <f t="shared" si="48"/>
        <v>28050000</v>
      </c>
      <c r="K223" s="14">
        <f t="shared" si="43"/>
        <v>4058799.9999999995</v>
      </c>
      <c r="L223" s="14">
        <f t="shared" si="44"/>
        <v>7561599.9999999991</v>
      </c>
      <c r="M223" s="14">
        <f t="shared" si="45"/>
        <v>10564000</v>
      </c>
      <c r="N223" s="14">
        <f t="shared" si="46"/>
        <v>5810000</v>
      </c>
      <c r="O223" s="14">
        <f t="shared" si="49"/>
        <v>9007200</v>
      </c>
      <c r="P223" s="46">
        <f t="shared" si="50"/>
        <v>28568800</v>
      </c>
      <c r="Q223" s="48">
        <f t="shared" si="51"/>
        <v>32071600</v>
      </c>
      <c r="R223" s="51">
        <f t="shared" si="52"/>
        <v>35074000</v>
      </c>
      <c r="S223" s="51">
        <f t="shared" si="53"/>
        <v>44424000</v>
      </c>
      <c r="T223" s="52">
        <f t="shared" si="54"/>
        <v>33517200</v>
      </c>
      <c r="U223" s="55"/>
      <c r="V223" s="55"/>
      <c r="W223" s="55"/>
      <c r="X223" s="55"/>
      <c r="Y223" s="55"/>
    </row>
    <row r="224" spans="2:25" ht="19.5" thickBot="1" x14ac:dyDescent="0.3">
      <c r="B224" s="1">
        <v>218</v>
      </c>
      <c r="C224" s="5" t="s">
        <v>416</v>
      </c>
      <c r="D224" s="8" t="s">
        <v>417</v>
      </c>
      <c r="E224" s="17">
        <v>26</v>
      </c>
      <c r="F224" s="17">
        <v>9.8800000000000008</v>
      </c>
      <c r="G224" s="38">
        <v>5.81</v>
      </c>
      <c r="H224" s="42">
        <f t="shared" si="47"/>
        <v>41.69</v>
      </c>
      <c r="I224" s="14">
        <f t="shared" si="42"/>
        <v>22100000</v>
      </c>
      <c r="J224" s="14">
        <f t="shared" si="48"/>
        <v>33150000</v>
      </c>
      <c r="K224" s="14">
        <f t="shared" si="43"/>
        <v>7212400.0000000009</v>
      </c>
      <c r="L224" s="14">
        <f t="shared" si="44"/>
        <v>13436800.000000002</v>
      </c>
      <c r="M224" s="14">
        <f t="shared" si="45"/>
        <v>18772000</v>
      </c>
      <c r="N224" s="14">
        <f t="shared" si="46"/>
        <v>5810000</v>
      </c>
      <c r="O224" s="14">
        <f t="shared" si="49"/>
        <v>16005600.000000002</v>
      </c>
      <c r="P224" s="46">
        <f t="shared" si="50"/>
        <v>35122400</v>
      </c>
      <c r="Q224" s="48">
        <f t="shared" si="51"/>
        <v>41346800</v>
      </c>
      <c r="R224" s="51">
        <f t="shared" si="52"/>
        <v>46682000</v>
      </c>
      <c r="S224" s="51">
        <f t="shared" si="53"/>
        <v>57732000</v>
      </c>
      <c r="T224" s="52">
        <f t="shared" si="54"/>
        <v>43915600</v>
      </c>
      <c r="U224" s="55"/>
      <c r="V224" s="55"/>
      <c r="W224" s="55"/>
      <c r="X224" s="55"/>
      <c r="Y224" s="55"/>
    </row>
    <row r="225" spans="2:25" ht="19.5" thickBot="1" x14ac:dyDescent="0.3">
      <c r="B225" s="1">
        <v>219</v>
      </c>
      <c r="C225" s="5" t="s">
        <v>418</v>
      </c>
      <c r="D225" s="8" t="s">
        <v>419</v>
      </c>
      <c r="E225" s="17">
        <v>35</v>
      </c>
      <c r="F225" s="17">
        <v>7.41</v>
      </c>
      <c r="G225" s="38">
        <v>5.81</v>
      </c>
      <c r="H225" s="42">
        <f t="shared" si="47"/>
        <v>48.22</v>
      </c>
      <c r="I225" s="14">
        <f t="shared" si="42"/>
        <v>29750000</v>
      </c>
      <c r="J225" s="14">
        <f t="shared" si="48"/>
        <v>44625000</v>
      </c>
      <c r="K225" s="14">
        <f t="shared" si="43"/>
        <v>5409300</v>
      </c>
      <c r="L225" s="14">
        <f t="shared" si="44"/>
        <v>10077600</v>
      </c>
      <c r="M225" s="14">
        <f t="shared" si="45"/>
        <v>14079000</v>
      </c>
      <c r="N225" s="14">
        <f t="shared" si="46"/>
        <v>5810000</v>
      </c>
      <c r="O225" s="14">
        <f t="shared" si="49"/>
        <v>12004200</v>
      </c>
      <c r="P225" s="46">
        <f t="shared" si="50"/>
        <v>40969300</v>
      </c>
      <c r="Q225" s="48">
        <f t="shared" si="51"/>
        <v>45637600</v>
      </c>
      <c r="R225" s="51">
        <f t="shared" si="52"/>
        <v>49639000</v>
      </c>
      <c r="S225" s="51">
        <f t="shared" si="53"/>
        <v>64514000</v>
      </c>
      <c r="T225" s="52">
        <f t="shared" si="54"/>
        <v>47564200</v>
      </c>
      <c r="U225" s="55"/>
      <c r="V225" s="55"/>
      <c r="W225" s="55"/>
      <c r="X225" s="55"/>
      <c r="Y225" s="55"/>
    </row>
    <row r="226" spans="2:25" ht="19.5" thickBot="1" x14ac:dyDescent="0.3">
      <c r="B226" s="1">
        <v>220</v>
      </c>
      <c r="C226" s="5" t="s">
        <v>420</v>
      </c>
      <c r="D226" s="8" t="s">
        <v>421</v>
      </c>
      <c r="E226" s="17">
        <v>34</v>
      </c>
      <c r="F226" s="17">
        <v>14.83</v>
      </c>
      <c r="G226" s="38">
        <v>5.81</v>
      </c>
      <c r="H226" s="42">
        <f t="shared" si="47"/>
        <v>54.64</v>
      </c>
      <c r="I226" s="14">
        <f t="shared" si="42"/>
        <v>28900000</v>
      </c>
      <c r="J226" s="14">
        <f t="shared" si="48"/>
        <v>43350000</v>
      </c>
      <c r="K226" s="14">
        <f t="shared" si="43"/>
        <v>10825900</v>
      </c>
      <c r="L226" s="14">
        <f t="shared" si="44"/>
        <v>20168800</v>
      </c>
      <c r="M226" s="14">
        <f t="shared" si="45"/>
        <v>28177000</v>
      </c>
      <c r="N226" s="14">
        <f t="shared" si="46"/>
        <v>5810000</v>
      </c>
      <c r="O226" s="14">
        <f t="shared" si="49"/>
        <v>24024600</v>
      </c>
      <c r="P226" s="46">
        <f t="shared" si="50"/>
        <v>45535900</v>
      </c>
      <c r="Q226" s="48">
        <f t="shared" si="51"/>
        <v>54878800</v>
      </c>
      <c r="R226" s="51">
        <f t="shared" si="52"/>
        <v>62887000</v>
      </c>
      <c r="S226" s="51">
        <f t="shared" si="53"/>
        <v>77337000</v>
      </c>
      <c r="T226" s="52">
        <f t="shared" si="54"/>
        <v>58734600</v>
      </c>
      <c r="U226" s="55"/>
      <c r="V226" s="55"/>
      <c r="W226" s="55"/>
      <c r="X226" s="55"/>
      <c r="Y226" s="55"/>
    </row>
    <row r="227" spans="2:25" ht="19.5" thickBot="1" x14ac:dyDescent="0.3">
      <c r="B227" s="1">
        <v>221</v>
      </c>
      <c r="C227" s="5" t="s">
        <v>422</v>
      </c>
      <c r="D227" s="8" t="s">
        <v>423</v>
      </c>
      <c r="E227" s="17">
        <v>33</v>
      </c>
      <c r="F227" s="17">
        <v>13.59</v>
      </c>
      <c r="G227" s="38">
        <v>5.81</v>
      </c>
      <c r="H227" s="42">
        <f t="shared" si="47"/>
        <v>52.4</v>
      </c>
      <c r="I227" s="14">
        <f t="shared" si="42"/>
        <v>28050000</v>
      </c>
      <c r="J227" s="14">
        <f t="shared" si="48"/>
        <v>42075000</v>
      </c>
      <c r="K227" s="14">
        <f t="shared" si="43"/>
        <v>9920700</v>
      </c>
      <c r="L227" s="14">
        <f t="shared" si="44"/>
        <v>18482400</v>
      </c>
      <c r="M227" s="14">
        <f t="shared" si="45"/>
        <v>25821000</v>
      </c>
      <c r="N227" s="14">
        <f t="shared" si="46"/>
        <v>5810000</v>
      </c>
      <c r="O227" s="14">
        <f t="shared" si="49"/>
        <v>22015800</v>
      </c>
      <c r="P227" s="46">
        <f t="shared" si="50"/>
        <v>43780700</v>
      </c>
      <c r="Q227" s="48">
        <f t="shared" si="51"/>
        <v>52342400</v>
      </c>
      <c r="R227" s="51">
        <f t="shared" si="52"/>
        <v>59681000</v>
      </c>
      <c r="S227" s="51">
        <f t="shared" si="53"/>
        <v>73706000</v>
      </c>
      <c r="T227" s="52">
        <f>I227+N227+O227</f>
        <v>55875800</v>
      </c>
      <c r="U227" s="55"/>
      <c r="V227" s="55"/>
      <c r="W227" s="55"/>
      <c r="X227" s="55"/>
      <c r="Y227" s="55"/>
    </row>
    <row r="228" spans="2:25" ht="19.5" thickBot="1" x14ac:dyDescent="0.3">
      <c r="B228" s="1">
        <v>222</v>
      </c>
      <c r="C228" s="5" t="s">
        <v>424</v>
      </c>
      <c r="D228" s="8" t="s">
        <v>425</v>
      </c>
      <c r="E228" s="17">
        <v>37</v>
      </c>
      <c r="F228" s="17">
        <v>15.75</v>
      </c>
      <c r="G228" s="38">
        <v>5.81</v>
      </c>
      <c r="H228" s="42">
        <f t="shared" si="47"/>
        <v>58.56</v>
      </c>
      <c r="I228" s="14">
        <f t="shared" si="42"/>
        <v>31450000</v>
      </c>
      <c r="J228" s="14">
        <f t="shared" si="48"/>
        <v>47175000</v>
      </c>
      <c r="K228" s="14">
        <f t="shared" si="43"/>
        <v>11497500</v>
      </c>
      <c r="L228" s="14">
        <f t="shared" si="44"/>
        <v>21420000</v>
      </c>
      <c r="M228" s="14">
        <f t="shared" si="45"/>
        <v>29925000</v>
      </c>
      <c r="N228" s="14">
        <f t="shared" si="46"/>
        <v>5810000</v>
      </c>
      <c r="O228" s="14">
        <f t="shared" si="49"/>
        <v>25515000</v>
      </c>
      <c r="P228" s="46">
        <f t="shared" si="50"/>
        <v>48757500</v>
      </c>
      <c r="Q228" s="48">
        <f t="shared" si="51"/>
        <v>58680000</v>
      </c>
      <c r="R228" s="51">
        <f t="shared" si="52"/>
        <v>67185000</v>
      </c>
      <c r="S228" s="51">
        <f>J228+M228+N228</f>
        <v>82910000</v>
      </c>
      <c r="T228" s="52">
        <f t="shared" si="54"/>
        <v>62775000</v>
      </c>
      <c r="U228" s="55"/>
      <c r="V228" s="55"/>
      <c r="W228" s="55"/>
      <c r="X228" s="55"/>
      <c r="Y228" s="55"/>
    </row>
    <row r="229" spans="2:25" ht="19.5" thickBot="1" x14ac:dyDescent="0.3">
      <c r="B229" s="1">
        <v>223</v>
      </c>
      <c r="C229" s="5" t="s">
        <v>426</v>
      </c>
      <c r="D229" s="8" t="s">
        <v>427</v>
      </c>
      <c r="E229" s="17">
        <v>109</v>
      </c>
      <c r="F229" s="17">
        <v>46.95</v>
      </c>
      <c r="G229" s="38">
        <v>5.81</v>
      </c>
      <c r="H229" s="42">
        <f t="shared" si="47"/>
        <v>161.76</v>
      </c>
      <c r="I229" s="14">
        <f t="shared" si="42"/>
        <v>92650000</v>
      </c>
      <c r="J229" s="14">
        <f t="shared" si="48"/>
        <v>138975000</v>
      </c>
      <c r="K229" s="14">
        <f t="shared" si="43"/>
        <v>34273500</v>
      </c>
      <c r="L229" s="14">
        <f t="shared" si="44"/>
        <v>63852000.000000007</v>
      </c>
      <c r="M229" s="14">
        <f t="shared" si="45"/>
        <v>89205000</v>
      </c>
      <c r="N229" s="14">
        <f t="shared" si="46"/>
        <v>5810000</v>
      </c>
      <c r="O229" s="14">
        <f t="shared" si="49"/>
        <v>76059000</v>
      </c>
      <c r="P229" s="46">
        <f t="shared" si="50"/>
        <v>132733500</v>
      </c>
      <c r="Q229" s="48">
        <f t="shared" si="51"/>
        <v>162312000</v>
      </c>
      <c r="R229" s="51">
        <f>I229+M229+N229</f>
        <v>187665000</v>
      </c>
      <c r="S229" s="51">
        <f t="shared" si="53"/>
        <v>233990000</v>
      </c>
      <c r="T229" s="52">
        <f t="shared" si="54"/>
        <v>174519000</v>
      </c>
      <c r="U229" s="55"/>
      <c r="V229" s="55"/>
      <c r="W229" s="55"/>
      <c r="X229" s="55"/>
      <c r="Y229" s="55"/>
    </row>
    <row r="230" spans="2:25" ht="19.5" thickBot="1" x14ac:dyDescent="0.3">
      <c r="B230" s="1">
        <v>224</v>
      </c>
      <c r="C230" s="5" t="s">
        <v>428</v>
      </c>
      <c r="D230" s="8" t="s">
        <v>429</v>
      </c>
      <c r="E230" s="17">
        <v>91</v>
      </c>
      <c r="F230" s="17">
        <v>22.24</v>
      </c>
      <c r="G230" s="38">
        <v>5.81</v>
      </c>
      <c r="H230" s="42">
        <f t="shared" si="47"/>
        <v>119.05</v>
      </c>
      <c r="I230" s="14">
        <f t="shared" si="42"/>
        <v>77350000</v>
      </c>
      <c r="J230" s="14">
        <f t="shared" si="48"/>
        <v>116025000</v>
      </c>
      <c r="K230" s="14">
        <f t="shared" si="43"/>
        <v>16235199.999999998</v>
      </c>
      <c r="L230" s="14">
        <f t="shared" si="44"/>
        <v>30246399.999999996</v>
      </c>
      <c r="M230" s="14">
        <f t="shared" si="45"/>
        <v>42256000</v>
      </c>
      <c r="N230" s="14">
        <f t="shared" si="46"/>
        <v>5810000</v>
      </c>
      <c r="O230" s="14">
        <f t="shared" si="49"/>
        <v>36028800</v>
      </c>
      <c r="P230" s="46">
        <f t="shared" si="50"/>
        <v>99395200</v>
      </c>
      <c r="Q230" s="48">
        <f t="shared" si="51"/>
        <v>113406400</v>
      </c>
      <c r="R230" s="51">
        <f t="shared" si="52"/>
        <v>125416000</v>
      </c>
      <c r="S230" s="51">
        <f t="shared" si="53"/>
        <v>164091000</v>
      </c>
      <c r="T230" s="52">
        <f t="shared" si="54"/>
        <v>119188800</v>
      </c>
      <c r="U230" s="55"/>
      <c r="V230" s="55"/>
      <c r="W230" s="55"/>
      <c r="X230" s="55"/>
      <c r="Y230" s="55"/>
    </row>
    <row r="231" spans="2:25" ht="19.5" thickBot="1" x14ac:dyDescent="0.3">
      <c r="B231" s="1">
        <v>225</v>
      </c>
      <c r="C231" s="5" t="s">
        <v>430</v>
      </c>
      <c r="D231" s="8" t="s">
        <v>431</v>
      </c>
      <c r="E231" s="17">
        <v>95</v>
      </c>
      <c r="F231" s="17">
        <v>30.89</v>
      </c>
      <c r="G231" s="38">
        <v>5.81</v>
      </c>
      <c r="H231" s="42">
        <f t="shared" si="47"/>
        <v>131.69999999999999</v>
      </c>
      <c r="I231" s="14">
        <f t="shared" si="42"/>
        <v>80750000</v>
      </c>
      <c r="J231" s="14">
        <f t="shared" si="48"/>
        <v>121125000</v>
      </c>
      <c r="K231" s="14">
        <f t="shared" si="43"/>
        <v>22549700</v>
      </c>
      <c r="L231" s="14">
        <f t="shared" si="44"/>
        <v>42010400</v>
      </c>
      <c r="M231" s="14">
        <f t="shared" si="45"/>
        <v>58691000</v>
      </c>
      <c r="N231" s="14">
        <f t="shared" si="46"/>
        <v>5810000</v>
      </c>
      <c r="O231" s="14">
        <f t="shared" si="49"/>
        <v>50041800</v>
      </c>
      <c r="P231" s="46">
        <f t="shared" si="50"/>
        <v>109109700</v>
      </c>
      <c r="Q231" s="48">
        <f t="shared" si="51"/>
        <v>128570400</v>
      </c>
      <c r="R231" s="51">
        <f t="shared" si="52"/>
        <v>145251000</v>
      </c>
      <c r="S231" s="51">
        <f t="shared" si="53"/>
        <v>185626000</v>
      </c>
      <c r="T231" s="52">
        <f t="shared" si="54"/>
        <v>136601800</v>
      </c>
      <c r="U231" s="55"/>
      <c r="V231" s="55"/>
      <c r="W231" s="55"/>
      <c r="X231" s="55"/>
      <c r="Y231" s="55"/>
    </row>
    <row r="232" spans="2:25" ht="19.5" thickBot="1" x14ac:dyDescent="0.3">
      <c r="B232" s="1">
        <v>226</v>
      </c>
      <c r="C232" s="5" t="s">
        <v>391</v>
      </c>
      <c r="D232" s="8" t="s">
        <v>392</v>
      </c>
      <c r="E232" s="17">
        <v>11.9</v>
      </c>
      <c r="F232" s="17">
        <v>4.63</v>
      </c>
      <c r="G232" s="38">
        <v>5.81</v>
      </c>
      <c r="H232" s="42">
        <f t="shared" si="47"/>
        <v>22.34</v>
      </c>
      <c r="I232" s="14">
        <f t="shared" si="42"/>
        <v>10115000</v>
      </c>
      <c r="J232" s="14">
        <f t="shared" si="48"/>
        <v>15172500</v>
      </c>
      <c r="K232" s="14">
        <f t="shared" si="43"/>
        <v>3379900</v>
      </c>
      <c r="L232" s="14">
        <f t="shared" si="44"/>
        <v>6296800</v>
      </c>
      <c r="M232" s="14">
        <f t="shared" si="45"/>
        <v>8797000</v>
      </c>
      <c r="N232" s="14">
        <f t="shared" si="46"/>
        <v>5810000</v>
      </c>
      <c r="O232" s="14">
        <f t="shared" si="49"/>
        <v>7500600</v>
      </c>
      <c r="P232" s="46">
        <f t="shared" si="50"/>
        <v>19304900</v>
      </c>
      <c r="Q232" s="48">
        <f t="shared" si="51"/>
        <v>22221800</v>
      </c>
      <c r="R232" s="51">
        <f t="shared" si="52"/>
        <v>24722000</v>
      </c>
      <c r="S232" s="51">
        <f t="shared" si="53"/>
        <v>29779500</v>
      </c>
      <c r="T232" s="52">
        <f t="shared" si="54"/>
        <v>23425600</v>
      </c>
      <c r="U232" s="55"/>
      <c r="V232" s="55"/>
      <c r="W232" s="55"/>
      <c r="X232" s="55"/>
      <c r="Y232" s="55"/>
    </row>
    <row r="233" spans="2:25" ht="19.5" thickBot="1" x14ac:dyDescent="0.3">
      <c r="B233" s="1">
        <v>227</v>
      </c>
      <c r="C233" s="5" t="s">
        <v>393</v>
      </c>
      <c r="D233" s="8" t="s">
        <v>394</v>
      </c>
      <c r="E233" s="17">
        <v>14.3</v>
      </c>
      <c r="F233" s="17">
        <v>4.9400000000000004</v>
      </c>
      <c r="G233" s="38">
        <v>5.81</v>
      </c>
      <c r="H233" s="42">
        <f t="shared" si="47"/>
        <v>25.05</v>
      </c>
      <c r="I233" s="14">
        <f t="shared" si="42"/>
        <v>12155000</v>
      </c>
      <c r="J233" s="14">
        <f t="shared" si="48"/>
        <v>18232500</v>
      </c>
      <c r="K233" s="14">
        <f t="shared" si="43"/>
        <v>3606200.0000000005</v>
      </c>
      <c r="L233" s="14">
        <f t="shared" si="44"/>
        <v>6718400.0000000009</v>
      </c>
      <c r="M233" s="14">
        <f t="shared" si="45"/>
        <v>9386000</v>
      </c>
      <c r="N233" s="14">
        <f t="shared" si="46"/>
        <v>5810000</v>
      </c>
      <c r="O233" s="14">
        <f t="shared" si="49"/>
        <v>8002800.0000000009</v>
      </c>
      <c r="P233" s="46">
        <f t="shared" si="50"/>
        <v>21571200</v>
      </c>
      <c r="Q233" s="48">
        <f t="shared" si="51"/>
        <v>24683400</v>
      </c>
      <c r="R233" s="51">
        <f t="shared" si="52"/>
        <v>27351000</v>
      </c>
      <c r="S233" s="51">
        <f t="shared" si="53"/>
        <v>33428500</v>
      </c>
      <c r="T233" s="52">
        <f t="shared" si="54"/>
        <v>25967800</v>
      </c>
      <c r="U233" s="55"/>
      <c r="V233" s="55"/>
      <c r="W233" s="55"/>
      <c r="X233" s="55"/>
      <c r="Y233" s="55"/>
    </row>
    <row r="234" spans="2:25" ht="19.5" thickBot="1" x14ac:dyDescent="0.3">
      <c r="B234" s="1">
        <v>228</v>
      </c>
      <c r="C234" s="5" t="s">
        <v>432</v>
      </c>
      <c r="D234" s="8" t="s">
        <v>433</v>
      </c>
      <c r="E234" s="17">
        <v>3.6</v>
      </c>
      <c r="F234" s="17">
        <v>1.85</v>
      </c>
      <c r="G234" s="38">
        <v>5.81</v>
      </c>
      <c r="H234" s="42">
        <f t="shared" si="47"/>
        <v>11.26</v>
      </c>
      <c r="I234" s="14">
        <f t="shared" si="42"/>
        <v>3060000</v>
      </c>
      <c r="J234" s="14">
        <f t="shared" si="48"/>
        <v>4590000</v>
      </c>
      <c r="K234" s="14">
        <f t="shared" si="43"/>
        <v>1350500</v>
      </c>
      <c r="L234" s="14">
        <f t="shared" si="44"/>
        <v>2516000</v>
      </c>
      <c r="M234" s="14">
        <f t="shared" si="45"/>
        <v>3515000</v>
      </c>
      <c r="N234" s="14">
        <f t="shared" si="46"/>
        <v>5810000</v>
      </c>
      <c r="O234" s="14">
        <f t="shared" si="49"/>
        <v>2997000</v>
      </c>
      <c r="P234" s="46">
        <f t="shared" si="50"/>
        <v>10220500</v>
      </c>
      <c r="Q234" s="48">
        <f t="shared" si="51"/>
        <v>11386000</v>
      </c>
      <c r="R234" s="51">
        <f t="shared" si="52"/>
        <v>12385000</v>
      </c>
      <c r="S234" s="51">
        <f t="shared" si="53"/>
        <v>13915000</v>
      </c>
      <c r="T234" s="52">
        <f t="shared" si="54"/>
        <v>11867000</v>
      </c>
      <c r="U234" s="55"/>
      <c r="V234" s="55"/>
      <c r="W234" s="55"/>
      <c r="X234" s="55"/>
      <c r="Y234" s="55"/>
    </row>
    <row r="235" spans="2:25" ht="19.5" thickBot="1" x14ac:dyDescent="0.3">
      <c r="B235" s="1">
        <v>229</v>
      </c>
      <c r="C235" s="27" t="s">
        <v>434</v>
      </c>
      <c r="D235" s="28" t="s">
        <v>484</v>
      </c>
      <c r="E235" s="17">
        <v>2.7</v>
      </c>
      <c r="F235" s="17">
        <v>1.1599999999999999</v>
      </c>
      <c r="G235" s="38">
        <v>2.42</v>
      </c>
      <c r="H235" s="42">
        <f t="shared" si="47"/>
        <v>6.28</v>
      </c>
      <c r="I235" s="29">
        <f t="shared" si="42"/>
        <v>2295000</v>
      </c>
      <c r="J235" s="14">
        <f t="shared" si="48"/>
        <v>3442500</v>
      </c>
      <c r="K235" s="29">
        <f t="shared" si="43"/>
        <v>846799.99999999988</v>
      </c>
      <c r="L235" s="29">
        <f t="shared" si="44"/>
        <v>1577600</v>
      </c>
      <c r="M235" s="29">
        <f t="shared" si="45"/>
        <v>2204000</v>
      </c>
      <c r="N235" s="29">
        <f t="shared" si="46"/>
        <v>2420000</v>
      </c>
      <c r="O235" s="29">
        <f t="shared" si="49"/>
        <v>1879199.9999999998</v>
      </c>
      <c r="P235" s="46">
        <f t="shared" si="50"/>
        <v>5561800</v>
      </c>
      <c r="Q235" s="48">
        <f t="shared" si="51"/>
        <v>6292600</v>
      </c>
      <c r="R235" s="51">
        <f t="shared" si="52"/>
        <v>6919000</v>
      </c>
      <c r="S235" s="51">
        <f t="shared" si="53"/>
        <v>8066500</v>
      </c>
      <c r="T235" s="52">
        <f t="shared" si="54"/>
        <v>6594200</v>
      </c>
      <c r="U235" s="55"/>
      <c r="V235" s="55"/>
      <c r="W235" s="55"/>
      <c r="X235" s="55"/>
      <c r="Y235" s="55"/>
    </row>
    <row r="236" spans="2:25" ht="19.5" thickBot="1" x14ac:dyDescent="0.3">
      <c r="B236" s="1">
        <v>230</v>
      </c>
      <c r="C236" s="5" t="s">
        <v>395</v>
      </c>
      <c r="D236" s="8" t="s">
        <v>435</v>
      </c>
      <c r="E236" s="17">
        <v>8.4</v>
      </c>
      <c r="F236" s="17">
        <v>5.56</v>
      </c>
      <c r="G236" s="38">
        <v>2.42</v>
      </c>
      <c r="H236" s="42">
        <f t="shared" si="47"/>
        <v>16.38</v>
      </c>
      <c r="I236" s="14">
        <f t="shared" si="42"/>
        <v>7140000</v>
      </c>
      <c r="J236" s="14">
        <f t="shared" si="48"/>
        <v>10710000</v>
      </c>
      <c r="K236" s="14">
        <f t="shared" si="43"/>
        <v>4058799.9999999995</v>
      </c>
      <c r="L236" s="14">
        <f t="shared" si="44"/>
        <v>7561599.9999999991</v>
      </c>
      <c r="M236" s="14">
        <f t="shared" si="45"/>
        <v>10564000</v>
      </c>
      <c r="N236" s="14">
        <f t="shared" si="46"/>
        <v>2420000</v>
      </c>
      <c r="O236" s="14">
        <f t="shared" si="49"/>
        <v>9007200</v>
      </c>
      <c r="P236" s="46">
        <f t="shared" si="50"/>
        <v>13618800</v>
      </c>
      <c r="Q236" s="48">
        <f t="shared" si="51"/>
        <v>17121600</v>
      </c>
      <c r="R236" s="51">
        <f t="shared" si="52"/>
        <v>20124000</v>
      </c>
      <c r="S236" s="51">
        <f t="shared" si="53"/>
        <v>23694000</v>
      </c>
      <c r="T236" s="52">
        <f t="shared" si="54"/>
        <v>18567200</v>
      </c>
      <c r="U236" s="55"/>
      <c r="V236" s="55"/>
      <c r="W236" s="55"/>
      <c r="X236" s="55"/>
      <c r="Y236" s="55"/>
    </row>
    <row r="237" spans="2:25" ht="19.5" thickBot="1" x14ac:dyDescent="0.3">
      <c r="B237" s="1">
        <v>231</v>
      </c>
      <c r="C237" s="27" t="s">
        <v>436</v>
      </c>
      <c r="D237" s="28" t="s">
        <v>485</v>
      </c>
      <c r="E237" s="17">
        <v>3.25</v>
      </c>
      <c r="F237" s="17">
        <v>4.63</v>
      </c>
      <c r="G237" s="38">
        <v>2.42</v>
      </c>
      <c r="H237" s="42">
        <f t="shared" si="47"/>
        <v>10.3</v>
      </c>
      <c r="I237" s="29">
        <f t="shared" si="42"/>
        <v>2762500</v>
      </c>
      <c r="J237" s="14">
        <f t="shared" si="48"/>
        <v>4143750</v>
      </c>
      <c r="K237" s="29">
        <f t="shared" si="43"/>
        <v>3379900</v>
      </c>
      <c r="L237" s="29">
        <f t="shared" si="44"/>
        <v>6296800</v>
      </c>
      <c r="M237" s="29">
        <f t="shared" si="45"/>
        <v>8797000</v>
      </c>
      <c r="N237" s="29">
        <f t="shared" si="46"/>
        <v>2420000</v>
      </c>
      <c r="O237" s="29">
        <f t="shared" si="49"/>
        <v>7500600</v>
      </c>
      <c r="P237" s="46">
        <f t="shared" si="50"/>
        <v>8562400</v>
      </c>
      <c r="Q237" s="48">
        <f t="shared" si="51"/>
        <v>11479300</v>
      </c>
      <c r="R237" s="51">
        <f t="shared" si="52"/>
        <v>13979500</v>
      </c>
      <c r="S237" s="51">
        <f t="shared" si="53"/>
        <v>15360750</v>
      </c>
      <c r="T237" s="52">
        <f t="shared" si="54"/>
        <v>12683100</v>
      </c>
      <c r="U237" s="55"/>
      <c r="V237" s="55"/>
      <c r="W237" s="55"/>
      <c r="X237" s="55"/>
      <c r="Y237" s="55"/>
    </row>
    <row r="238" spans="2:25" ht="19.5" thickBot="1" x14ac:dyDescent="0.3">
      <c r="B238" s="1">
        <v>232</v>
      </c>
      <c r="C238" s="5" t="s">
        <v>396</v>
      </c>
      <c r="D238" s="8" t="s">
        <v>397</v>
      </c>
      <c r="E238" s="17">
        <v>3.25</v>
      </c>
      <c r="F238" s="17">
        <v>2.78</v>
      </c>
      <c r="G238" s="38">
        <v>2.42</v>
      </c>
      <c r="H238" s="42">
        <f t="shared" si="47"/>
        <v>8.4499999999999993</v>
      </c>
      <c r="I238" s="14">
        <f t="shared" si="42"/>
        <v>2762500</v>
      </c>
      <c r="J238" s="14">
        <f t="shared" si="48"/>
        <v>4143750</v>
      </c>
      <c r="K238" s="14">
        <f t="shared" si="43"/>
        <v>2029399.9999999998</v>
      </c>
      <c r="L238" s="14">
        <f t="shared" si="44"/>
        <v>3780799.9999999995</v>
      </c>
      <c r="M238" s="14">
        <f t="shared" si="45"/>
        <v>5282000</v>
      </c>
      <c r="N238" s="14">
        <f t="shared" si="46"/>
        <v>2420000</v>
      </c>
      <c r="O238" s="14">
        <f t="shared" si="49"/>
        <v>4503600</v>
      </c>
      <c r="P238" s="46">
        <f t="shared" si="50"/>
        <v>7211900</v>
      </c>
      <c r="Q238" s="48">
        <f t="shared" si="51"/>
        <v>8963300</v>
      </c>
      <c r="R238" s="51">
        <f t="shared" si="52"/>
        <v>10464500</v>
      </c>
      <c r="S238" s="51">
        <f t="shared" si="53"/>
        <v>11845750</v>
      </c>
      <c r="T238" s="52">
        <f t="shared" si="54"/>
        <v>9686100</v>
      </c>
      <c r="U238" s="55"/>
      <c r="V238" s="55"/>
      <c r="W238" s="55"/>
      <c r="X238" s="55"/>
      <c r="Y238" s="55"/>
    </row>
    <row r="239" spans="2:25" ht="19.5" thickBot="1" x14ac:dyDescent="0.3">
      <c r="B239" s="1">
        <v>233</v>
      </c>
      <c r="C239" s="5" t="s">
        <v>437</v>
      </c>
      <c r="D239" s="8" t="s">
        <v>486</v>
      </c>
      <c r="E239" s="17">
        <v>5.0999999999999996</v>
      </c>
      <c r="F239" s="17">
        <v>4.32</v>
      </c>
      <c r="G239" s="38">
        <v>5.81</v>
      </c>
      <c r="H239" s="42">
        <f t="shared" si="47"/>
        <v>15.229999999999999</v>
      </c>
      <c r="I239" s="14">
        <f t="shared" si="42"/>
        <v>4335000</v>
      </c>
      <c r="J239" s="14">
        <f t="shared" si="48"/>
        <v>6502500</v>
      </c>
      <c r="K239" s="14">
        <f t="shared" si="43"/>
        <v>3153600</v>
      </c>
      <c r="L239" s="14">
        <f t="shared" si="44"/>
        <v>5875200</v>
      </c>
      <c r="M239" s="14">
        <f t="shared" si="45"/>
        <v>8208000.0000000009</v>
      </c>
      <c r="N239" s="14">
        <f t="shared" si="46"/>
        <v>5810000</v>
      </c>
      <c r="O239" s="14">
        <f t="shared" si="49"/>
        <v>6998400</v>
      </c>
      <c r="P239" s="46">
        <f t="shared" si="50"/>
        <v>13298600</v>
      </c>
      <c r="Q239" s="48">
        <f t="shared" si="51"/>
        <v>16020200</v>
      </c>
      <c r="R239" s="51">
        <f t="shared" si="52"/>
        <v>18353000</v>
      </c>
      <c r="S239" s="51">
        <f t="shared" si="53"/>
        <v>20520500</v>
      </c>
      <c r="T239" s="52">
        <f t="shared" si="54"/>
        <v>17143400</v>
      </c>
      <c r="U239" s="55"/>
      <c r="V239" s="55"/>
      <c r="W239" s="55"/>
      <c r="X239" s="55"/>
      <c r="Y239" s="55"/>
    </row>
    <row r="240" spans="2:25" ht="19.5" thickBot="1" x14ac:dyDescent="0.3">
      <c r="B240" s="1">
        <v>234</v>
      </c>
      <c r="C240" s="5" t="s">
        <v>438</v>
      </c>
      <c r="D240" s="8" t="s">
        <v>439</v>
      </c>
      <c r="E240" s="17">
        <v>3.4</v>
      </c>
      <c r="F240" s="17">
        <v>2.4700000000000002</v>
      </c>
      <c r="G240" s="38">
        <v>5.81</v>
      </c>
      <c r="H240" s="42">
        <f t="shared" si="47"/>
        <v>11.68</v>
      </c>
      <c r="I240" s="14">
        <f t="shared" si="42"/>
        <v>2890000</v>
      </c>
      <c r="J240" s="14">
        <f t="shared" si="48"/>
        <v>4335000</v>
      </c>
      <c r="K240" s="14">
        <f t="shared" si="43"/>
        <v>1803100.0000000002</v>
      </c>
      <c r="L240" s="14">
        <f t="shared" si="44"/>
        <v>3359200.0000000005</v>
      </c>
      <c r="M240" s="14">
        <f t="shared" si="45"/>
        <v>4693000</v>
      </c>
      <c r="N240" s="14">
        <f t="shared" si="46"/>
        <v>5810000</v>
      </c>
      <c r="O240" s="14">
        <f t="shared" si="49"/>
        <v>4001400.0000000005</v>
      </c>
      <c r="P240" s="46">
        <f t="shared" si="50"/>
        <v>10503100</v>
      </c>
      <c r="Q240" s="48">
        <f t="shared" si="51"/>
        <v>12059200</v>
      </c>
      <c r="R240" s="51">
        <f t="shared" si="52"/>
        <v>13393000</v>
      </c>
      <c r="S240" s="51">
        <f t="shared" si="53"/>
        <v>14838000</v>
      </c>
      <c r="T240" s="52">
        <f t="shared" si="54"/>
        <v>12701400</v>
      </c>
      <c r="U240" s="55"/>
      <c r="V240" s="55"/>
      <c r="W240" s="55"/>
      <c r="X240" s="55"/>
      <c r="Y240" s="55"/>
    </row>
    <row r="241" spans="2:25" ht="19.5" thickBot="1" x14ac:dyDescent="0.3">
      <c r="B241" s="1">
        <v>235</v>
      </c>
      <c r="C241" s="5" t="s">
        <v>440</v>
      </c>
      <c r="D241" s="8" t="s">
        <v>441</v>
      </c>
      <c r="E241" s="17">
        <v>5</v>
      </c>
      <c r="F241" s="17">
        <v>2.4700000000000002</v>
      </c>
      <c r="G241" s="38">
        <v>5.81</v>
      </c>
      <c r="H241" s="42">
        <f t="shared" si="47"/>
        <v>13.28</v>
      </c>
      <c r="I241" s="14">
        <f t="shared" si="42"/>
        <v>4250000</v>
      </c>
      <c r="J241" s="14">
        <f t="shared" si="48"/>
        <v>6375000</v>
      </c>
      <c r="K241" s="14">
        <f t="shared" si="43"/>
        <v>1803100.0000000002</v>
      </c>
      <c r="L241" s="14">
        <f t="shared" si="44"/>
        <v>3359200.0000000005</v>
      </c>
      <c r="M241" s="14">
        <f t="shared" si="45"/>
        <v>4693000</v>
      </c>
      <c r="N241" s="14">
        <f t="shared" si="46"/>
        <v>5810000</v>
      </c>
      <c r="O241" s="14">
        <f t="shared" si="49"/>
        <v>4001400.0000000005</v>
      </c>
      <c r="P241" s="46">
        <f t="shared" si="50"/>
        <v>11863100</v>
      </c>
      <c r="Q241" s="48">
        <f t="shared" si="51"/>
        <v>13419200</v>
      </c>
      <c r="R241" s="51">
        <f t="shared" si="52"/>
        <v>14753000</v>
      </c>
      <c r="S241" s="51">
        <f t="shared" si="53"/>
        <v>16878000</v>
      </c>
      <c r="T241" s="52">
        <f t="shared" si="54"/>
        <v>14061400</v>
      </c>
      <c r="U241" s="55"/>
      <c r="V241" s="55"/>
      <c r="W241" s="55"/>
      <c r="X241" s="55"/>
      <c r="Y241" s="55"/>
    </row>
    <row r="242" spans="2:25" ht="19.5" thickBot="1" x14ac:dyDescent="0.3">
      <c r="B242" s="1">
        <v>236</v>
      </c>
      <c r="C242" s="5" t="s">
        <v>442</v>
      </c>
      <c r="D242" s="8" t="s">
        <v>443</v>
      </c>
      <c r="E242" s="17">
        <v>4</v>
      </c>
      <c r="F242" s="17">
        <v>2.4700000000000002</v>
      </c>
      <c r="G242" s="38">
        <v>5.81</v>
      </c>
      <c r="H242" s="42">
        <f t="shared" si="47"/>
        <v>12.28</v>
      </c>
      <c r="I242" s="14">
        <f t="shared" si="42"/>
        <v>3400000</v>
      </c>
      <c r="J242" s="14">
        <f t="shared" si="48"/>
        <v>5100000</v>
      </c>
      <c r="K242" s="14">
        <f t="shared" si="43"/>
        <v>1803100.0000000002</v>
      </c>
      <c r="L242" s="14">
        <f t="shared" si="44"/>
        <v>3359200.0000000005</v>
      </c>
      <c r="M242" s="14">
        <f t="shared" si="45"/>
        <v>4693000</v>
      </c>
      <c r="N242" s="14">
        <f t="shared" si="46"/>
        <v>5810000</v>
      </c>
      <c r="O242" s="14">
        <f t="shared" si="49"/>
        <v>4001400.0000000005</v>
      </c>
      <c r="P242" s="46">
        <f t="shared" si="50"/>
        <v>11013100</v>
      </c>
      <c r="Q242" s="48">
        <f t="shared" si="51"/>
        <v>12569200</v>
      </c>
      <c r="R242" s="51">
        <f t="shared" si="52"/>
        <v>13903000</v>
      </c>
      <c r="S242" s="51">
        <f t="shared" si="53"/>
        <v>15603000</v>
      </c>
      <c r="T242" s="52">
        <f t="shared" si="54"/>
        <v>13211400</v>
      </c>
      <c r="U242" s="55"/>
      <c r="V242" s="55"/>
      <c r="W242" s="55"/>
      <c r="X242" s="55"/>
      <c r="Y242" s="55"/>
    </row>
    <row r="243" spans="2:25" ht="48" thickBot="1" x14ac:dyDescent="0.3">
      <c r="B243" s="19">
        <v>237</v>
      </c>
      <c r="C243" s="23" t="s">
        <v>529</v>
      </c>
      <c r="D243" s="20" t="s">
        <v>487</v>
      </c>
      <c r="E243" s="17">
        <v>3</v>
      </c>
      <c r="F243" s="17">
        <v>2.73</v>
      </c>
      <c r="G243" s="38">
        <v>9.9700000000000006</v>
      </c>
      <c r="H243" s="42">
        <f t="shared" si="47"/>
        <v>15.700000000000001</v>
      </c>
      <c r="I243" s="14">
        <f t="shared" si="42"/>
        <v>2550000</v>
      </c>
      <c r="J243" s="14">
        <f t="shared" si="48"/>
        <v>3825000</v>
      </c>
      <c r="K243" s="14">
        <f t="shared" si="43"/>
        <v>1992900</v>
      </c>
      <c r="L243" s="14">
        <f t="shared" si="44"/>
        <v>3712800</v>
      </c>
      <c r="M243" s="14">
        <f t="shared" si="45"/>
        <v>5187000</v>
      </c>
      <c r="N243" s="14">
        <f t="shared" si="46"/>
        <v>9970000</v>
      </c>
      <c r="O243" s="14">
        <f t="shared" si="49"/>
        <v>4422600</v>
      </c>
      <c r="P243" s="46">
        <f t="shared" ref="P243:P273" si="55">I243+K243+N243</f>
        <v>14512900</v>
      </c>
      <c r="Q243" s="48">
        <f t="shared" ref="Q243:Q273" si="56">I243+L243+N243</f>
        <v>16232800</v>
      </c>
      <c r="R243" s="51">
        <f t="shared" ref="R243:R273" si="57">I243+M243+N243</f>
        <v>17707000</v>
      </c>
      <c r="S243" s="51">
        <f t="shared" si="53"/>
        <v>18982000</v>
      </c>
      <c r="T243" s="52">
        <f t="shared" si="54"/>
        <v>16942600</v>
      </c>
      <c r="U243" s="55"/>
      <c r="V243" s="55"/>
      <c r="W243" s="55"/>
      <c r="X243" s="55"/>
      <c r="Y243" s="55"/>
    </row>
    <row r="244" spans="2:25" ht="48" thickBot="1" x14ac:dyDescent="0.3">
      <c r="B244" s="1">
        <v>238</v>
      </c>
      <c r="C244" s="30" t="s">
        <v>547</v>
      </c>
      <c r="D244" s="21" t="s">
        <v>488</v>
      </c>
      <c r="E244" s="17">
        <v>2.2000000000000002</v>
      </c>
      <c r="F244" s="17">
        <v>1.85</v>
      </c>
      <c r="G244" s="38">
        <v>2.37</v>
      </c>
      <c r="H244" s="42">
        <f t="shared" si="47"/>
        <v>6.4200000000000008</v>
      </c>
      <c r="I244" s="14">
        <f t="shared" si="42"/>
        <v>1870000.0000000002</v>
      </c>
      <c r="J244" s="14">
        <f t="shared" si="48"/>
        <v>2805000.0000000005</v>
      </c>
      <c r="K244" s="14">
        <f t="shared" si="43"/>
        <v>1350500</v>
      </c>
      <c r="L244" s="14">
        <f t="shared" si="44"/>
        <v>2516000</v>
      </c>
      <c r="M244" s="14">
        <f t="shared" si="45"/>
        <v>3515000</v>
      </c>
      <c r="N244" s="14">
        <f t="shared" si="46"/>
        <v>2370000</v>
      </c>
      <c r="O244" s="14">
        <f t="shared" si="49"/>
        <v>2997000</v>
      </c>
      <c r="P244" s="46">
        <f t="shared" si="55"/>
        <v>5590500</v>
      </c>
      <c r="Q244" s="48">
        <f t="shared" si="56"/>
        <v>6756000</v>
      </c>
      <c r="R244" s="51">
        <f t="shared" si="57"/>
        <v>7755000</v>
      </c>
      <c r="S244" s="51">
        <f t="shared" si="53"/>
        <v>8690000</v>
      </c>
      <c r="T244" s="52">
        <f t="shared" si="54"/>
        <v>7237000</v>
      </c>
      <c r="U244" s="55"/>
      <c r="V244" s="55"/>
      <c r="W244" s="55"/>
      <c r="X244" s="55"/>
      <c r="Y244" s="55"/>
    </row>
    <row r="245" spans="2:25" ht="48" thickBot="1" x14ac:dyDescent="0.3">
      <c r="B245" s="1">
        <v>239</v>
      </c>
      <c r="C245" s="30" t="s">
        <v>530</v>
      </c>
      <c r="D245" s="21" t="s">
        <v>489</v>
      </c>
      <c r="E245" s="17">
        <v>2.5</v>
      </c>
      <c r="F245" s="17">
        <v>1.85</v>
      </c>
      <c r="G245" s="38">
        <v>2.37</v>
      </c>
      <c r="H245" s="42">
        <f t="shared" si="47"/>
        <v>6.7200000000000006</v>
      </c>
      <c r="I245" s="14">
        <f t="shared" si="42"/>
        <v>2125000</v>
      </c>
      <c r="J245" s="14">
        <f t="shared" si="48"/>
        <v>3187500</v>
      </c>
      <c r="K245" s="14">
        <f t="shared" si="43"/>
        <v>1350500</v>
      </c>
      <c r="L245" s="14">
        <f t="shared" si="44"/>
        <v>2516000</v>
      </c>
      <c r="M245" s="14">
        <f t="shared" si="45"/>
        <v>3515000</v>
      </c>
      <c r="N245" s="14">
        <f t="shared" si="46"/>
        <v>2370000</v>
      </c>
      <c r="O245" s="14">
        <f t="shared" si="49"/>
        <v>2997000</v>
      </c>
      <c r="P245" s="46">
        <f t="shared" si="55"/>
        <v>5845500</v>
      </c>
      <c r="Q245" s="48">
        <f t="shared" si="56"/>
        <v>7011000</v>
      </c>
      <c r="R245" s="51">
        <f t="shared" si="57"/>
        <v>8010000</v>
      </c>
      <c r="S245" s="51">
        <f t="shared" si="53"/>
        <v>9072500</v>
      </c>
      <c r="T245" s="52">
        <f t="shared" si="54"/>
        <v>7492000</v>
      </c>
      <c r="U245" s="55"/>
      <c r="V245" s="55"/>
      <c r="W245" s="55"/>
      <c r="X245" s="55"/>
      <c r="Y245" s="55"/>
    </row>
    <row r="246" spans="2:25" ht="19.5" thickBot="1" x14ac:dyDescent="0.3">
      <c r="B246" s="1">
        <v>240</v>
      </c>
      <c r="C246" s="30" t="s">
        <v>531</v>
      </c>
      <c r="D246" s="21" t="s">
        <v>490</v>
      </c>
      <c r="E246" s="17">
        <v>5</v>
      </c>
      <c r="F246" s="17">
        <v>7.5</v>
      </c>
      <c r="G246" s="38">
        <v>5.88</v>
      </c>
      <c r="H246" s="42">
        <f t="shared" si="47"/>
        <v>18.38</v>
      </c>
      <c r="I246" s="14">
        <f t="shared" si="42"/>
        <v>4250000</v>
      </c>
      <c r="J246" s="14">
        <f t="shared" si="48"/>
        <v>6375000</v>
      </c>
      <c r="K246" s="14">
        <f t="shared" si="43"/>
        <v>5475000</v>
      </c>
      <c r="L246" s="14">
        <f t="shared" si="44"/>
        <v>10200000</v>
      </c>
      <c r="M246" s="14">
        <f t="shared" si="45"/>
        <v>14250000</v>
      </c>
      <c r="N246" s="14">
        <f t="shared" si="46"/>
        <v>5880000</v>
      </c>
      <c r="O246" s="14">
        <f t="shared" si="49"/>
        <v>12150000</v>
      </c>
      <c r="P246" s="46">
        <f t="shared" si="55"/>
        <v>15605000</v>
      </c>
      <c r="Q246" s="48">
        <f t="shared" si="56"/>
        <v>20330000</v>
      </c>
      <c r="R246" s="51">
        <f t="shared" si="57"/>
        <v>24380000</v>
      </c>
      <c r="S246" s="51">
        <f t="shared" si="53"/>
        <v>26505000</v>
      </c>
      <c r="T246" s="52">
        <f t="shared" si="54"/>
        <v>22280000</v>
      </c>
      <c r="U246" s="55"/>
      <c r="V246" s="55"/>
      <c r="W246" s="55"/>
      <c r="X246" s="55"/>
      <c r="Y246" s="55"/>
    </row>
    <row r="247" spans="2:25" ht="19.5" thickBot="1" x14ac:dyDescent="0.3">
      <c r="B247" s="1">
        <v>241</v>
      </c>
      <c r="C247" s="30" t="s">
        <v>532</v>
      </c>
      <c r="D247" s="21" t="s">
        <v>491</v>
      </c>
      <c r="E247" s="17">
        <v>8.5</v>
      </c>
      <c r="F247" s="17">
        <v>7.5</v>
      </c>
      <c r="G247" s="38">
        <v>5.88</v>
      </c>
      <c r="H247" s="42">
        <f t="shared" si="47"/>
        <v>21.88</v>
      </c>
      <c r="I247" s="14">
        <f t="shared" si="42"/>
        <v>7225000</v>
      </c>
      <c r="J247" s="14">
        <f t="shared" si="48"/>
        <v>10837500</v>
      </c>
      <c r="K247" s="14">
        <f t="shared" si="43"/>
        <v>5475000</v>
      </c>
      <c r="L247" s="14">
        <f t="shared" si="44"/>
        <v>10200000</v>
      </c>
      <c r="M247" s="14">
        <f t="shared" si="45"/>
        <v>14250000</v>
      </c>
      <c r="N247" s="14">
        <f t="shared" si="46"/>
        <v>5880000</v>
      </c>
      <c r="O247" s="14">
        <f t="shared" si="49"/>
        <v>12150000</v>
      </c>
      <c r="P247" s="46">
        <f t="shared" si="55"/>
        <v>18580000</v>
      </c>
      <c r="Q247" s="48">
        <f t="shared" si="56"/>
        <v>23305000</v>
      </c>
      <c r="R247" s="51">
        <f t="shared" si="57"/>
        <v>27355000</v>
      </c>
      <c r="S247" s="51">
        <f t="shared" si="53"/>
        <v>30967500</v>
      </c>
      <c r="T247" s="52">
        <f t="shared" si="54"/>
        <v>25255000</v>
      </c>
      <c r="U247" s="55"/>
      <c r="V247" s="55"/>
      <c r="W247" s="55"/>
      <c r="X247" s="55"/>
      <c r="Y247" s="55"/>
    </row>
    <row r="248" spans="2:25" ht="19.5" thickBot="1" x14ac:dyDescent="0.3">
      <c r="B248" s="1">
        <v>242</v>
      </c>
      <c r="C248" s="30" t="s">
        <v>533</v>
      </c>
      <c r="D248" s="21" t="s">
        <v>492</v>
      </c>
      <c r="E248" s="17">
        <v>10</v>
      </c>
      <c r="F248" s="17">
        <v>7.5</v>
      </c>
      <c r="G248" s="38">
        <v>5.88</v>
      </c>
      <c r="H248" s="42">
        <f t="shared" si="47"/>
        <v>23.38</v>
      </c>
      <c r="I248" s="14">
        <f t="shared" si="42"/>
        <v>8500000</v>
      </c>
      <c r="J248" s="14">
        <f t="shared" si="48"/>
        <v>12750000</v>
      </c>
      <c r="K248" s="14">
        <f t="shared" si="43"/>
        <v>5475000</v>
      </c>
      <c r="L248" s="14">
        <f t="shared" si="44"/>
        <v>10200000</v>
      </c>
      <c r="M248" s="14">
        <f t="shared" si="45"/>
        <v>14250000</v>
      </c>
      <c r="N248" s="14">
        <f t="shared" si="46"/>
        <v>5880000</v>
      </c>
      <c r="O248" s="14">
        <f t="shared" si="49"/>
        <v>12150000</v>
      </c>
      <c r="P248" s="46">
        <f t="shared" si="55"/>
        <v>19855000</v>
      </c>
      <c r="Q248" s="48">
        <f t="shared" si="56"/>
        <v>24580000</v>
      </c>
      <c r="R248" s="51">
        <f t="shared" si="57"/>
        <v>28630000</v>
      </c>
      <c r="S248" s="51">
        <f t="shared" si="53"/>
        <v>32880000</v>
      </c>
      <c r="T248" s="52">
        <f t="shared" si="54"/>
        <v>26530000</v>
      </c>
      <c r="U248" s="55"/>
      <c r="V248" s="55"/>
      <c r="W248" s="55"/>
      <c r="X248" s="55"/>
      <c r="Y248" s="55"/>
    </row>
    <row r="249" spans="2:25" ht="19.5" thickBot="1" x14ac:dyDescent="0.3">
      <c r="B249" s="1">
        <v>243</v>
      </c>
      <c r="C249" s="30" t="s">
        <v>534</v>
      </c>
      <c r="D249" s="21" t="s">
        <v>493</v>
      </c>
      <c r="E249" s="17">
        <v>14.1</v>
      </c>
      <c r="F249" s="17">
        <v>7.5</v>
      </c>
      <c r="G249" s="38">
        <v>5.88</v>
      </c>
      <c r="H249" s="42">
        <f t="shared" si="47"/>
        <v>27.479999999999997</v>
      </c>
      <c r="I249" s="14">
        <f t="shared" si="42"/>
        <v>11985000</v>
      </c>
      <c r="J249" s="14">
        <f t="shared" si="48"/>
        <v>17977500</v>
      </c>
      <c r="K249" s="14">
        <f t="shared" si="43"/>
        <v>5475000</v>
      </c>
      <c r="L249" s="14">
        <f t="shared" si="44"/>
        <v>10200000</v>
      </c>
      <c r="M249" s="14">
        <f t="shared" si="45"/>
        <v>14250000</v>
      </c>
      <c r="N249" s="14">
        <f t="shared" si="46"/>
        <v>5880000</v>
      </c>
      <c r="O249" s="14">
        <f t="shared" si="49"/>
        <v>12150000</v>
      </c>
      <c r="P249" s="46">
        <f t="shared" si="55"/>
        <v>23340000</v>
      </c>
      <c r="Q249" s="48">
        <f t="shared" si="56"/>
        <v>28065000</v>
      </c>
      <c r="R249" s="51">
        <f t="shared" si="57"/>
        <v>32115000</v>
      </c>
      <c r="S249" s="51">
        <f t="shared" si="53"/>
        <v>38107500</v>
      </c>
      <c r="T249" s="52">
        <f t="shared" si="54"/>
        <v>30015000</v>
      </c>
      <c r="U249" s="55"/>
      <c r="V249" s="55"/>
      <c r="W249" s="55"/>
      <c r="X249" s="55"/>
      <c r="Y249" s="55"/>
    </row>
    <row r="250" spans="2:25" ht="32.25" thickBot="1" x14ac:dyDescent="0.3">
      <c r="B250" s="1">
        <v>244</v>
      </c>
      <c r="C250" s="30" t="s">
        <v>535</v>
      </c>
      <c r="D250" s="21" t="s">
        <v>494</v>
      </c>
      <c r="E250" s="17">
        <v>7.1</v>
      </c>
      <c r="F250" s="17">
        <v>4.82</v>
      </c>
      <c r="G250" s="38">
        <v>5.81</v>
      </c>
      <c r="H250" s="42">
        <f t="shared" si="47"/>
        <v>17.729999999999997</v>
      </c>
      <c r="I250" s="14">
        <f t="shared" si="42"/>
        <v>6035000</v>
      </c>
      <c r="J250" s="14">
        <f t="shared" si="48"/>
        <v>9052500</v>
      </c>
      <c r="K250" s="14">
        <f t="shared" si="43"/>
        <v>3518600</v>
      </c>
      <c r="L250" s="14">
        <f t="shared" si="44"/>
        <v>6555200</v>
      </c>
      <c r="M250" s="14">
        <f t="shared" si="45"/>
        <v>9158000</v>
      </c>
      <c r="N250" s="14">
        <f t="shared" si="46"/>
        <v>5810000</v>
      </c>
      <c r="O250" s="14">
        <f t="shared" si="49"/>
        <v>7808400</v>
      </c>
      <c r="P250" s="46">
        <f t="shared" si="55"/>
        <v>15363600</v>
      </c>
      <c r="Q250" s="48">
        <f t="shared" si="56"/>
        <v>18400200</v>
      </c>
      <c r="R250" s="51">
        <f t="shared" si="57"/>
        <v>21003000</v>
      </c>
      <c r="S250" s="51">
        <f t="shared" si="53"/>
        <v>24020500</v>
      </c>
      <c r="T250" s="52">
        <f t="shared" si="54"/>
        <v>19653400</v>
      </c>
      <c r="U250" s="55"/>
      <c r="V250" s="55"/>
      <c r="W250" s="55"/>
      <c r="X250" s="55"/>
      <c r="Y250" s="55"/>
    </row>
    <row r="251" spans="2:25" ht="19.5" thickBot="1" x14ac:dyDescent="0.3">
      <c r="B251" s="1">
        <v>245</v>
      </c>
      <c r="C251" s="30" t="s">
        <v>536</v>
      </c>
      <c r="D251" s="21" t="s">
        <v>495</v>
      </c>
      <c r="E251" s="17">
        <v>8</v>
      </c>
      <c r="F251" s="17">
        <v>4.82</v>
      </c>
      <c r="G251" s="38">
        <v>5.81</v>
      </c>
      <c r="H251" s="42">
        <f t="shared" si="47"/>
        <v>18.63</v>
      </c>
      <c r="I251" s="14">
        <f t="shared" si="42"/>
        <v>6800000</v>
      </c>
      <c r="J251" s="14">
        <f t="shared" si="48"/>
        <v>10200000</v>
      </c>
      <c r="K251" s="14">
        <f t="shared" si="43"/>
        <v>3518600</v>
      </c>
      <c r="L251" s="14">
        <f t="shared" si="44"/>
        <v>6555200</v>
      </c>
      <c r="M251" s="14">
        <f t="shared" si="45"/>
        <v>9158000</v>
      </c>
      <c r="N251" s="14">
        <f t="shared" si="46"/>
        <v>5810000</v>
      </c>
      <c r="O251" s="14">
        <f t="shared" si="49"/>
        <v>7808400</v>
      </c>
      <c r="P251" s="46">
        <f t="shared" si="55"/>
        <v>16128600</v>
      </c>
      <c r="Q251" s="48">
        <f t="shared" si="56"/>
        <v>19165200</v>
      </c>
      <c r="R251" s="51">
        <f t="shared" si="57"/>
        <v>21768000</v>
      </c>
      <c r="S251" s="51">
        <f t="shared" si="53"/>
        <v>25168000</v>
      </c>
      <c r="T251" s="52">
        <f t="shared" si="54"/>
        <v>20418400</v>
      </c>
      <c r="U251" s="55"/>
      <c r="V251" s="55"/>
      <c r="W251" s="55"/>
      <c r="X251" s="55"/>
      <c r="Y251" s="55"/>
    </row>
    <row r="252" spans="2:25" ht="32.25" thickBot="1" x14ac:dyDescent="0.3">
      <c r="B252" s="1">
        <v>246</v>
      </c>
      <c r="C252" s="30" t="s">
        <v>537</v>
      </c>
      <c r="D252" s="21" t="s">
        <v>496</v>
      </c>
      <c r="E252" s="17">
        <v>3.4</v>
      </c>
      <c r="F252" s="17">
        <v>4.82</v>
      </c>
      <c r="G252" s="38">
        <v>5.81</v>
      </c>
      <c r="H252" s="42">
        <f t="shared" si="47"/>
        <v>14.03</v>
      </c>
      <c r="I252" s="14">
        <f t="shared" si="42"/>
        <v>2890000</v>
      </c>
      <c r="J252" s="14">
        <f t="shared" si="48"/>
        <v>4335000</v>
      </c>
      <c r="K252" s="14">
        <f t="shared" si="43"/>
        <v>3518600</v>
      </c>
      <c r="L252" s="14">
        <f t="shared" si="44"/>
        <v>6555200</v>
      </c>
      <c r="M252" s="14">
        <f t="shared" si="45"/>
        <v>9158000</v>
      </c>
      <c r="N252" s="14">
        <f t="shared" si="46"/>
        <v>5810000</v>
      </c>
      <c r="O252" s="14">
        <f t="shared" si="49"/>
        <v>7808400</v>
      </c>
      <c r="P252" s="46">
        <f t="shared" si="55"/>
        <v>12218600</v>
      </c>
      <c r="Q252" s="48">
        <f t="shared" si="56"/>
        <v>15255200</v>
      </c>
      <c r="R252" s="51">
        <f t="shared" si="57"/>
        <v>17858000</v>
      </c>
      <c r="S252" s="51">
        <f t="shared" si="53"/>
        <v>19303000</v>
      </c>
      <c r="T252" s="52">
        <f t="shared" si="54"/>
        <v>16508400</v>
      </c>
      <c r="U252" s="55"/>
      <c r="V252" s="55"/>
      <c r="W252" s="55"/>
      <c r="X252" s="55"/>
      <c r="Y252" s="55"/>
    </row>
    <row r="253" spans="2:25" ht="19.5" thickBot="1" x14ac:dyDescent="0.3">
      <c r="B253" s="1">
        <v>247</v>
      </c>
      <c r="C253" s="30" t="s">
        <v>538</v>
      </c>
      <c r="D253" s="22" t="s">
        <v>497</v>
      </c>
      <c r="E253" s="17">
        <v>0.8</v>
      </c>
      <c r="F253" s="17">
        <v>1.54</v>
      </c>
      <c r="G253" s="38">
        <v>1.1000000000000001</v>
      </c>
      <c r="H253" s="42">
        <f t="shared" si="47"/>
        <v>3.4400000000000004</v>
      </c>
      <c r="I253" s="14">
        <f t="shared" si="42"/>
        <v>680000</v>
      </c>
      <c r="J253" s="14">
        <f t="shared" si="48"/>
        <v>1020000</v>
      </c>
      <c r="K253" s="14">
        <f t="shared" si="43"/>
        <v>1124200</v>
      </c>
      <c r="L253" s="14">
        <f t="shared" si="44"/>
        <v>2094400</v>
      </c>
      <c r="M253" s="14">
        <f t="shared" si="45"/>
        <v>2926000</v>
      </c>
      <c r="N253" s="14">
        <f t="shared" si="46"/>
        <v>1100000</v>
      </c>
      <c r="O253" s="14">
        <f t="shared" si="49"/>
        <v>2494800</v>
      </c>
      <c r="P253" s="46">
        <f t="shared" si="55"/>
        <v>2904200</v>
      </c>
      <c r="Q253" s="48">
        <f t="shared" si="56"/>
        <v>3874400</v>
      </c>
      <c r="R253" s="51">
        <f t="shared" si="57"/>
        <v>4706000</v>
      </c>
      <c r="S253" s="51">
        <f t="shared" si="53"/>
        <v>5046000</v>
      </c>
      <c r="T253" s="52">
        <f t="shared" si="54"/>
        <v>4274800</v>
      </c>
      <c r="U253" s="55"/>
      <c r="V253" s="55"/>
      <c r="W253" s="55"/>
      <c r="X253" s="55"/>
      <c r="Y253" s="55"/>
    </row>
    <row r="254" spans="2:25" ht="19.5" thickBot="1" x14ac:dyDescent="0.3">
      <c r="B254" s="1">
        <v>248</v>
      </c>
      <c r="C254" s="30" t="s">
        <v>539</v>
      </c>
      <c r="D254" s="22" t="s">
        <v>498</v>
      </c>
      <c r="E254" s="17">
        <v>1.25</v>
      </c>
      <c r="F254" s="17">
        <v>4.82</v>
      </c>
      <c r="G254" s="38">
        <v>2.2200000000000002</v>
      </c>
      <c r="H254" s="42">
        <f t="shared" si="47"/>
        <v>8.2900000000000009</v>
      </c>
      <c r="I254" s="14">
        <f t="shared" si="42"/>
        <v>1062500</v>
      </c>
      <c r="J254" s="14">
        <f t="shared" si="48"/>
        <v>1593750</v>
      </c>
      <c r="K254" s="14">
        <f t="shared" si="43"/>
        <v>3518600</v>
      </c>
      <c r="L254" s="14">
        <f t="shared" si="44"/>
        <v>6555200</v>
      </c>
      <c r="M254" s="14">
        <f t="shared" si="45"/>
        <v>9158000</v>
      </c>
      <c r="N254" s="14">
        <f t="shared" si="46"/>
        <v>2220000</v>
      </c>
      <c r="O254" s="14">
        <f t="shared" si="49"/>
        <v>7808400</v>
      </c>
      <c r="P254" s="46">
        <f t="shared" si="55"/>
        <v>6801100</v>
      </c>
      <c r="Q254" s="48">
        <f t="shared" si="56"/>
        <v>9837700</v>
      </c>
      <c r="R254" s="51">
        <f t="shared" si="57"/>
        <v>12440500</v>
      </c>
      <c r="S254" s="51">
        <f t="shared" si="53"/>
        <v>12971750</v>
      </c>
      <c r="T254" s="52">
        <f t="shared" si="54"/>
        <v>11090900</v>
      </c>
      <c r="U254" s="55"/>
      <c r="V254" s="55"/>
      <c r="W254" s="55"/>
      <c r="X254" s="55"/>
      <c r="Y254" s="55"/>
    </row>
    <row r="255" spans="2:25" ht="79.5" thickBot="1" x14ac:dyDescent="0.3">
      <c r="B255" s="1">
        <v>249</v>
      </c>
      <c r="C255" s="30" t="s">
        <v>540</v>
      </c>
      <c r="D255" s="22" t="s">
        <v>499</v>
      </c>
      <c r="E255" s="17">
        <v>16</v>
      </c>
      <c r="F255" s="17">
        <v>1.82</v>
      </c>
      <c r="G255" s="38">
        <v>7.37</v>
      </c>
      <c r="H255" s="42">
        <f t="shared" si="47"/>
        <v>25.189999999999998</v>
      </c>
      <c r="I255" s="14">
        <f t="shared" si="42"/>
        <v>13600000</v>
      </c>
      <c r="J255" s="14">
        <f t="shared" si="48"/>
        <v>20400000</v>
      </c>
      <c r="K255" s="14">
        <f t="shared" si="43"/>
        <v>1328600</v>
      </c>
      <c r="L255" s="14">
        <f t="shared" si="44"/>
        <v>2475200</v>
      </c>
      <c r="M255" s="14">
        <f t="shared" si="45"/>
        <v>3458000</v>
      </c>
      <c r="N255" s="14">
        <f t="shared" si="46"/>
        <v>7370000</v>
      </c>
      <c r="O255" s="14">
        <f t="shared" si="49"/>
        <v>2948400</v>
      </c>
      <c r="P255" s="46">
        <f t="shared" si="55"/>
        <v>22298600</v>
      </c>
      <c r="Q255" s="48">
        <f t="shared" si="56"/>
        <v>23445200</v>
      </c>
      <c r="R255" s="51">
        <f t="shared" si="57"/>
        <v>24428000</v>
      </c>
      <c r="S255" s="51">
        <f t="shared" si="53"/>
        <v>31228000</v>
      </c>
      <c r="T255" s="52">
        <f t="shared" si="54"/>
        <v>23918400</v>
      </c>
      <c r="U255" s="55"/>
      <c r="V255" s="55"/>
      <c r="W255" s="55"/>
      <c r="X255" s="55"/>
      <c r="Y255" s="55"/>
    </row>
    <row r="256" spans="2:25" ht="48" thickBot="1" x14ac:dyDescent="0.3">
      <c r="B256" s="1">
        <v>250</v>
      </c>
      <c r="C256" s="34" t="s">
        <v>541</v>
      </c>
      <c r="D256" s="22" t="s">
        <v>500</v>
      </c>
      <c r="E256" s="17">
        <v>17</v>
      </c>
      <c r="F256" s="17">
        <v>4.82</v>
      </c>
      <c r="G256" s="38">
        <v>2.2200000000000002</v>
      </c>
      <c r="H256" s="42">
        <f t="shared" si="47"/>
        <v>24.04</v>
      </c>
      <c r="I256" s="14">
        <f t="shared" si="42"/>
        <v>14450000</v>
      </c>
      <c r="J256" s="14">
        <f t="shared" si="48"/>
        <v>21675000</v>
      </c>
      <c r="K256" s="14">
        <f t="shared" si="43"/>
        <v>3518600</v>
      </c>
      <c r="L256" s="14">
        <f t="shared" si="44"/>
        <v>6555200</v>
      </c>
      <c r="M256" s="14">
        <f t="shared" si="45"/>
        <v>9158000</v>
      </c>
      <c r="N256" s="14">
        <f t="shared" si="46"/>
        <v>2220000</v>
      </c>
      <c r="O256" s="14">
        <f t="shared" si="49"/>
        <v>7808400</v>
      </c>
      <c r="P256" s="46">
        <f t="shared" si="55"/>
        <v>20188600</v>
      </c>
      <c r="Q256" s="48">
        <f t="shared" si="56"/>
        <v>23225200</v>
      </c>
      <c r="R256" s="51">
        <f t="shared" si="57"/>
        <v>25828000</v>
      </c>
      <c r="S256" s="51">
        <f t="shared" si="53"/>
        <v>33053000</v>
      </c>
      <c r="T256" s="52">
        <f t="shared" si="54"/>
        <v>24478400</v>
      </c>
      <c r="U256" s="55"/>
      <c r="V256" s="55"/>
      <c r="W256" s="55"/>
      <c r="X256" s="55"/>
      <c r="Y256" s="55"/>
    </row>
    <row r="257" spans="2:25" ht="48" thickBot="1" x14ac:dyDescent="0.3">
      <c r="B257" s="1">
        <v>251</v>
      </c>
      <c r="C257" s="34" t="s">
        <v>542</v>
      </c>
      <c r="D257" s="22" t="s">
        <v>501</v>
      </c>
      <c r="E257" s="17">
        <v>17.7</v>
      </c>
      <c r="F257" s="17">
        <v>4.82</v>
      </c>
      <c r="G257" s="38">
        <v>2.2200000000000002</v>
      </c>
      <c r="H257" s="42">
        <f t="shared" si="47"/>
        <v>24.740000000000002</v>
      </c>
      <c r="I257" s="14">
        <f t="shared" si="42"/>
        <v>15045000</v>
      </c>
      <c r="J257" s="14">
        <f t="shared" si="48"/>
        <v>22567500</v>
      </c>
      <c r="K257" s="14">
        <f t="shared" si="43"/>
        <v>3518600</v>
      </c>
      <c r="L257" s="14">
        <f t="shared" si="44"/>
        <v>6555200</v>
      </c>
      <c r="M257" s="14">
        <f t="shared" si="45"/>
        <v>9158000</v>
      </c>
      <c r="N257" s="14">
        <f t="shared" si="46"/>
        <v>2220000</v>
      </c>
      <c r="O257" s="14">
        <f t="shared" si="49"/>
        <v>7808400</v>
      </c>
      <c r="P257" s="46">
        <f t="shared" si="55"/>
        <v>20783600</v>
      </c>
      <c r="Q257" s="48">
        <f t="shared" si="56"/>
        <v>23820200</v>
      </c>
      <c r="R257" s="51">
        <f t="shared" si="57"/>
        <v>26423000</v>
      </c>
      <c r="S257" s="51">
        <f t="shared" si="53"/>
        <v>33945500</v>
      </c>
      <c r="T257" s="52">
        <f t="shared" si="54"/>
        <v>25073400</v>
      </c>
      <c r="U257" s="55"/>
      <c r="V257" s="55"/>
      <c r="W257" s="55"/>
      <c r="X257" s="55"/>
      <c r="Y257" s="55"/>
    </row>
    <row r="258" spans="2:25" ht="19.5" thickBot="1" x14ac:dyDescent="0.3">
      <c r="B258" s="1">
        <v>252</v>
      </c>
      <c r="C258" s="30" t="s">
        <v>543</v>
      </c>
      <c r="D258" s="22" t="s">
        <v>502</v>
      </c>
      <c r="E258" s="17">
        <v>17.8</v>
      </c>
      <c r="F258" s="17">
        <v>11</v>
      </c>
      <c r="G258" s="38">
        <v>7.4</v>
      </c>
      <c r="H258" s="42">
        <f t="shared" si="47"/>
        <v>36.200000000000003</v>
      </c>
      <c r="I258" s="14">
        <f t="shared" si="42"/>
        <v>15130000</v>
      </c>
      <c r="J258" s="14">
        <f t="shared" si="48"/>
        <v>22695000</v>
      </c>
      <c r="K258" s="14">
        <f t="shared" si="43"/>
        <v>8030000</v>
      </c>
      <c r="L258" s="14">
        <f t="shared" si="44"/>
        <v>14960000</v>
      </c>
      <c r="M258" s="14">
        <f t="shared" si="45"/>
        <v>20900000</v>
      </c>
      <c r="N258" s="14">
        <f t="shared" si="46"/>
        <v>7400000</v>
      </c>
      <c r="O258" s="14">
        <f t="shared" si="49"/>
        <v>17820000</v>
      </c>
      <c r="P258" s="46">
        <f t="shared" si="55"/>
        <v>30560000</v>
      </c>
      <c r="Q258" s="48">
        <f t="shared" si="56"/>
        <v>37490000</v>
      </c>
      <c r="R258" s="51">
        <f t="shared" si="57"/>
        <v>43430000</v>
      </c>
      <c r="S258" s="51">
        <f t="shared" si="53"/>
        <v>50995000</v>
      </c>
      <c r="T258" s="52">
        <f t="shared" si="54"/>
        <v>40350000</v>
      </c>
      <c r="U258" s="55"/>
      <c r="V258" s="55"/>
      <c r="W258" s="55"/>
      <c r="X258" s="55"/>
      <c r="Y258" s="55"/>
    </row>
    <row r="259" spans="2:25" ht="19.5" thickBot="1" x14ac:dyDescent="0.3">
      <c r="B259" s="1">
        <v>253</v>
      </c>
      <c r="C259" s="30" t="s">
        <v>544</v>
      </c>
      <c r="D259" s="22" t="s">
        <v>503</v>
      </c>
      <c r="E259" s="17">
        <v>17.7</v>
      </c>
      <c r="F259" s="17">
        <v>12.2</v>
      </c>
      <c r="G259" s="38">
        <v>7.4</v>
      </c>
      <c r="H259" s="42">
        <f t="shared" si="47"/>
        <v>37.299999999999997</v>
      </c>
      <c r="I259" s="14">
        <f t="shared" si="42"/>
        <v>15045000</v>
      </c>
      <c r="J259" s="14">
        <f t="shared" si="48"/>
        <v>22567500</v>
      </c>
      <c r="K259" s="14">
        <f t="shared" si="43"/>
        <v>8906000</v>
      </c>
      <c r="L259" s="14">
        <f t="shared" si="44"/>
        <v>16591999.999999998</v>
      </c>
      <c r="M259" s="14">
        <f t="shared" si="45"/>
        <v>23180000</v>
      </c>
      <c r="N259" s="14">
        <f t="shared" si="46"/>
        <v>7400000</v>
      </c>
      <c r="O259" s="14">
        <f t="shared" si="49"/>
        <v>19764000</v>
      </c>
      <c r="P259" s="46">
        <f t="shared" si="55"/>
        <v>31351000</v>
      </c>
      <c r="Q259" s="48">
        <f t="shared" si="56"/>
        <v>39037000</v>
      </c>
      <c r="R259" s="51">
        <f t="shared" si="57"/>
        <v>45625000</v>
      </c>
      <c r="S259" s="51">
        <f t="shared" si="53"/>
        <v>53147500</v>
      </c>
      <c r="T259" s="52">
        <f t="shared" si="54"/>
        <v>42209000</v>
      </c>
      <c r="U259" s="55"/>
      <c r="V259" s="55"/>
      <c r="W259" s="55"/>
      <c r="X259" s="55"/>
      <c r="Y259" s="55"/>
    </row>
    <row r="260" spans="2:25" ht="19.5" thickBot="1" x14ac:dyDescent="0.3">
      <c r="B260" s="1">
        <v>254</v>
      </c>
      <c r="C260" s="35" t="s">
        <v>548</v>
      </c>
      <c r="D260" s="22" t="s">
        <v>504</v>
      </c>
      <c r="E260" s="17">
        <v>18.5</v>
      </c>
      <c r="F260" s="17">
        <v>11.64</v>
      </c>
      <c r="G260" s="38">
        <v>7.4</v>
      </c>
      <c r="H260" s="42">
        <f t="shared" si="47"/>
        <v>37.54</v>
      </c>
      <c r="I260" s="14">
        <f t="shared" si="42"/>
        <v>15725000</v>
      </c>
      <c r="J260" s="14">
        <f t="shared" si="48"/>
        <v>23587500</v>
      </c>
      <c r="K260" s="14">
        <f t="shared" si="43"/>
        <v>8497200</v>
      </c>
      <c r="L260" s="14">
        <f t="shared" si="44"/>
        <v>15830400</v>
      </c>
      <c r="M260" s="14">
        <f t="shared" si="45"/>
        <v>22116000</v>
      </c>
      <c r="N260" s="14">
        <f t="shared" si="46"/>
        <v>7400000</v>
      </c>
      <c r="O260" s="14">
        <f t="shared" si="49"/>
        <v>18856800</v>
      </c>
      <c r="P260" s="46">
        <f t="shared" si="55"/>
        <v>31622200</v>
      </c>
      <c r="Q260" s="48">
        <f t="shared" si="56"/>
        <v>38955400</v>
      </c>
      <c r="R260" s="51">
        <f t="shared" si="57"/>
        <v>45241000</v>
      </c>
      <c r="S260" s="51">
        <f t="shared" si="53"/>
        <v>53103500</v>
      </c>
      <c r="T260" s="52">
        <f t="shared" si="54"/>
        <v>41981800</v>
      </c>
      <c r="U260" s="55"/>
      <c r="V260" s="55"/>
      <c r="W260" s="55"/>
      <c r="X260" s="55"/>
      <c r="Y260" s="55"/>
    </row>
    <row r="261" spans="2:25" ht="48" thickBot="1" x14ac:dyDescent="0.3">
      <c r="B261" s="31">
        <v>255</v>
      </c>
      <c r="C261" s="36" t="s">
        <v>549</v>
      </c>
      <c r="D261" s="32" t="s">
        <v>505</v>
      </c>
      <c r="E261" s="17">
        <v>5</v>
      </c>
      <c r="F261" s="17">
        <v>4.63</v>
      </c>
      <c r="G261" s="38">
        <v>19.75</v>
      </c>
      <c r="H261" s="42">
        <f t="shared" si="47"/>
        <v>29.38</v>
      </c>
      <c r="I261" s="14">
        <f t="shared" si="42"/>
        <v>4250000</v>
      </c>
      <c r="J261" s="14">
        <f t="shared" si="48"/>
        <v>6375000</v>
      </c>
      <c r="K261" s="14">
        <f t="shared" si="43"/>
        <v>3379900</v>
      </c>
      <c r="L261" s="14">
        <f t="shared" si="44"/>
        <v>6296800</v>
      </c>
      <c r="M261" s="14">
        <f t="shared" si="45"/>
        <v>8797000</v>
      </c>
      <c r="N261" s="14">
        <f t="shared" si="46"/>
        <v>19750000</v>
      </c>
      <c r="O261" s="14">
        <f t="shared" si="49"/>
        <v>7500600</v>
      </c>
      <c r="P261" s="46">
        <f t="shared" si="55"/>
        <v>27379900</v>
      </c>
      <c r="Q261" s="48">
        <f t="shared" si="56"/>
        <v>30296800</v>
      </c>
      <c r="R261" s="51">
        <f t="shared" si="57"/>
        <v>32797000</v>
      </c>
      <c r="S261" s="51">
        <f t="shared" si="53"/>
        <v>34922000</v>
      </c>
      <c r="T261" s="52">
        <f t="shared" si="54"/>
        <v>31500600</v>
      </c>
      <c r="U261" s="55"/>
      <c r="V261" s="55"/>
      <c r="W261" s="55"/>
      <c r="X261" s="55"/>
      <c r="Y261" s="55"/>
    </row>
    <row r="262" spans="2:25" ht="19.5" thickBot="1" x14ac:dyDescent="0.3">
      <c r="B262" s="31">
        <v>256</v>
      </c>
      <c r="C262" s="36" t="s">
        <v>550</v>
      </c>
      <c r="D262" s="33" t="s">
        <v>506</v>
      </c>
      <c r="E262" s="17">
        <v>3.5</v>
      </c>
      <c r="F262" s="17">
        <v>4.63</v>
      </c>
      <c r="G262" s="38">
        <v>0</v>
      </c>
      <c r="H262" s="42">
        <f t="shared" si="47"/>
        <v>8.129999999999999</v>
      </c>
      <c r="I262" s="14">
        <f t="shared" si="42"/>
        <v>2975000</v>
      </c>
      <c r="J262" s="14">
        <f t="shared" si="48"/>
        <v>4462500</v>
      </c>
      <c r="K262" s="14">
        <f t="shared" si="43"/>
        <v>3379900</v>
      </c>
      <c r="L262" s="14">
        <f t="shared" si="44"/>
        <v>6296800</v>
      </c>
      <c r="M262" s="14">
        <f t="shared" si="45"/>
        <v>8797000</v>
      </c>
      <c r="N262" s="14">
        <f t="shared" si="46"/>
        <v>0</v>
      </c>
      <c r="O262" s="14">
        <f t="shared" si="49"/>
        <v>7500600</v>
      </c>
      <c r="P262" s="46">
        <f t="shared" si="55"/>
        <v>6354900</v>
      </c>
      <c r="Q262" s="48">
        <f t="shared" si="56"/>
        <v>9271800</v>
      </c>
      <c r="R262" s="51">
        <f t="shared" si="57"/>
        <v>11772000</v>
      </c>
      <c r="S262" s="51">
        <f t="shared" si="53"/>
        <v>13259500</v>
      </c>
      <c r="T262" s="52">
        <f t="shared" si="54"/>
        <v>10475600</v>
      </c>
      <c r="U262" s="55"/>
      <c r="V262" s="55"/>
      <c r="W262" s="55"/>
      <c r="X262" s="55"/>
      <c r="Y262" s="55"/>
    </row>
    <row r="263" spans="2:25" ht="32.25" thickBot="1" x14ac:dyDescent="0.3">
      <c r="B263" s="31">
        <v>257</v>
      </c>
      <c r="C263" s="36" t="s">
        <v>507</v>
      </c>
      <c r="D263" s="32" t="s">
        <v>508</v>
      </c>
      <c r="E263" s="17">
        <v>1.8</v>
      </c>
      <c r="F263" s="17">
        <v>2.3199999999999998</v>
      </c>
      <c r="G263" s="38">
        <v>3.9</v>
      </c>
      <c r="H263" s="42">
        <f t="shared" si="47"/>
        <v>8.02</v>
      </c>
      <c r="I263" s="14">
        <f t="shared" ref="I263:I273" si="58">E263*$E$1</f>
        <v>1530000</v>
      </c>
      <c r="J263" s="14">
        <f t="shared" si="48"/>
        <v>2295000</v>
      </c>
      <c r="K263" s="14">
        <f t="shared" ref="K263:K273" si="59">F263*$E$2</f>
        <v>1693599.9999999998</v>
      </c>
      <c r="L263" s="14">
        <f t="shared" ref="L263:L273" si="60">F263*$E$3</f>
        <v>3155200</v>
      </c>
      <c r="M263" s="14">
        <f t="shared" ref="M263:M273" si="61">F263*$E$4</f>
        <v>4408000</v>
      </c>
      <c r="N263" s="14">
        <f t="shared" ref="N263:N273" si="62">G263*$E$5</f>
        <v>3900000</v>
      </c>
      <c r="O263" s="14">
        <f t="shared" si="49"/>
        <v>3758399.9999999995</v>
      </c>
      <c r="P263" s="46">
        <f t="shared" si="55"/>
        <v>7123600</v>
      </c>
      <c r="Q263" s="48">
        <f t="shared" si="56"/>
        <v>8585200</v>
      </c>
      <c r="R263" s="51">
        <f t="shared" si="57"/>
        <v>9838000</v>
      </c>
      <c r="S263" s="51">
        <f t="shared" si="53"/>
        <v>10603000</v>
      </c>
      <c r="T263" s="52">
        <f t="shared" si="54"/>
        <v>9188400</v>
      </c>
      <c r="U263" s="55"/>
      <c r="V263" s="55"/>
      <c r="W263" s="55"/>
      <c r="X263" s="55"/>
      <c r="Y263" s="55"/>
    </row>
    <row r="264" spans="2:25" ht="19.5" thickBot="1" x14ac:dyDescent="0.3">
      <c r="B264" s="1">
        <v>258</v>
      </c>
      <c r="C264" s="24" t="s">
        <v>509</v>
      </c>
      <c r="D264" s="22" t="s">
        <v>510</v>
      </c>
      <c r="E264" s="17">
        <v>1.5</v>
      </c>
      <c r="F264" s="17">
        <v>1.85</v>
      </c>
      <c r="G264" s="38">
        <v>1.7</v>
      </c>
      <c r="H264" s="42">
        <f t="shared" ref="H264:H273" si="63">G264+F264+E264</f>
        <v>5.05</v>
      </c>
      <c r="I264" s="14">
        <f t="shared" si="58"/>
        <v>1275000</v>
      </c>
      <c r="J264" s="14">
        <f t="shared" ref="J264:J273" si="64">I264*1.5</f>
        <v>1912500</v>
      </c>
      <c r="K264" s="14">
        <f t="shared" si="59"/>
        <v>1350500</v>
      </c>
      <c r="L264" s="14">
        <f t="shared" si="60"/>
        <v>2516000</v>
      </c>
      <c r="M264" s="14">
        <f t="shared" si="61"/>
        <v>3515000</v>
      </c>
      <c r="N264" s="14">
        <f t="shared" si="62"/>
        <v>1700000</v>
      </c>
      <c r="O264" s="14">
        <f t="shared" ref="O264:O272" si="65">F264*$J$3</f>
        <v>2997000</v>
      </c>
      <c r="P264" s="46">
        <f t="shared" si="55"/>
        <v>4325500</v>
      </c>
      <c r="Q264" s="48">
        <f t="shared" si="56"/>
        <v>5491000</v>
      </c>
      <c r="R264" s="51">
        <f t="shared" si="57"/>
        <v>6490000</v>
      </c>
      <c r="S264" s="51">
        <f t="shared" ref="S264:S273" si="66">J264+M264+N264</f>
        <v>7127500</v>
      </c>
      <c r="T264" s="52">
        <f t="shared" ref="T264:T273" si="67">I264+N264+O264</f>
        <v>5972000</v>
      </c>
      <c r="U264" s="55"/>
      <c r="V264" s="55"/>
      <c r="W264" s="55"/>
      <c r="X264" s="55"/>
      <c r="Y264" s="55"/>
    </row>
    <row r="265" spans="2:25" ht="19.5" thickBot="1" x14ac:dyDescent="0.3">
      <c r="B265" s="1">
        <v>259</v>
      </c>
      <c r="C265" s="24" t="s">
        <v>511</v>
      </c>
      <c r="D265" s="22" t="s">
        <v>512</v>
      </c>
      <c r="E265" s="17">
        <v>3.2</v>
      </c>
      <c r="F265" s="17">
        <v>2.73</v>
      </c>
      <c r="G265" s="38">
        <v>5.7</v>
      </c>
      <c r="H265" s="42">
        <f t="shared" si="63"/>
        <v>11.629999999999999</v>
      </c>
      <c r="I265" s="14">
        <f t="shared" si="58"/>
        <v>2720000</v>
      </c>
      <c r="J265" s="14">
        <f t="shared" si="64"/>
        <v>4080000</v>
      </c>
      <c r="K265" s="14">
        <f t="shared" si="59"/>
        <v>1992900</v>
      </c>
      <c r="L265" s="14">
        <f t="shared" si="60"/>
        <v>3712800</v>
      </c>
      <c r="M265" s="14">
        <f t="shared" si="61"/>
        <v>5187000</v>
      </c>
      <c r="N265" s="14">
        <f t="shared" si="62"/>
        <v>5700000</v>
      </c>
      <c r="O265" s="14">
        <f t="shared" si="65"/>
        <v>4422600</v>
      </c>
      <c r="P265" s="46">
        <f t="shared" si="55"/>
        <v>10412900</v>
      </c>
      <c r="Q265" s="48">
        <f t="shared" si="56"/>
        <v>12132800</v>
      </c>
      <c r="R265" s="51">
        <f t="shared" si="57"/>
        <v>13607000</v>
      </c>
      <c r="S265" s="51">
        <f t="shared" si="66"/>
        <v>14967000</v>
      </c>
      <c r="T265" s="52">
        <f t="shared" si="67"/>
        <v>12842600</v>
      </c>
      <c r="U265" s="55"/>
      <c r="V265" s="55"/>
      <c r="W265" s="55"/>
      <c r="X265" s="55"/>
      <c r="Y265" s="55"/>
    </row>
    <row r="266" spans="2:25" ht="48" thickBot="1" x14ac:dyDescent="0.3">
      <c r="B266" s="1">
        <v>260</v>
      </c>
      <c r="C266" s="24" t="s">
        <v>513</v>
      </c>
      <c r="D266" s="22" t="s">
        <v>514</v>
      </c>
      <c r="E266" s="17">
        <v>1.1000000000000001</v>
      </c>
      <c r="F266" s="17">
        <v>3.15</v>
      </c>
      <c r="G266" s="38">
        <v>5.7</v>
      </c>
      <c r="H266" s="42">
        <f t="shared" si="63"/>
        <v>9.9499999999999993</v>
      </c>
      <c r="I266" s="14">
        <f t="shared" si="58"/>
        <v>935000.00000000012</v>
      </c>
      <c r="J266" s="14">
        <f t="shared" si="64"/>
        <v>1402500.0000000002</v>
      </c>
      <c r="K266" s="14">
        <f t="shared" si="59"/>
        <v>2299500</v>
      </c>
      <c r="L266" s="14">
        <f t="shared" si="60"/>
        <v>4284000</v>
      </c>
      <c r="M266" s="14">
        <f t="shared" si="61"/>
        <v>5985000</v>
      </c>
      <c r="N266" s="14">
        <f t="shared" si="62"/>
        <v>5700000</v>
      </c>
      <c r="O266" s="14">
        <f t="shared" si="65"/>
        <v>5103000</v>
      </c>
      <c r="P266" s="46">
        <f t="shared" si="55"/>
        <v>8934500</v>
      </c>
      <c r="Q266" s="48">
        <f t="shared" si="56"/>
        <v>10919000</v>
      </c>
      <c r="R266" s="51">
        <f t="shared" si="57"/>
        <v>12620000</v>
      </c>
      <c r="S266" s="51">
        <f t="shared" si="66"/>
        <v>13087500</v>
      </c>
      <c r="T266" s="52">
        <f t="shared" si="67"/>
        <v>11738000</v>
      </c>
      <c r="U266" s="55"/>
      <c r="V266" s="55"/>
      <c r="W266" s="55"/>
      <c r="X266" s="55"/>
      <c r="Y266" s="55"/>
    </row>
    <row r="267" spans="2:25" ht="19.5" thickBot="1" x14ac:dyDescent="0.3">
      <c r="B267" s="1">
        <v>261</v>
      </c>
      <c r="C267" s="24" t="s">
        <v>515</v>
      </c>
      <c r="D267" s="22" t="s">
        <v>516</v>
      </c>
      <c r="E267" s="17">
        <v>5</v>
      </c>
      <c r="F267" s="17">
        <v>2.73</v>
      </c>
      <c r="G267" s="38">
        <v>8.3000000000000007</v>
      </c>
      <c r="H267" s="42">
        <f t="shared" si="63"/>
        <v>16.03</v>
      </c>
      <c r="I267" s="14">
        <f t="shared" si="58"/>
        <v>4250000</v>
      </c>
      <c r="J267" s="14">
        <f t="shared" si="64"/>
        <v>6375000</v>
      </c>
      <c r="K267" s="14">
        <f t="shared" si="59"/>
        <v>1992900</v>
      </c>
      <c r="L267" s="14">
        <f t="shared" si="60"/>
        <v>3712800</v>
      </c>
      <c r="M267" s="14">
        <f t="shared" si="61"/>
        <v>5187000</v>
      </c>
      <c r="N267" s="14">
        <f t="shared" si="62"/>
        <v>8300000.0000000009</v>
      </c>
      <c r="O267" s="14">
        <f t="shared" si="65"/>
        <v>4422600</v>
      </c>
      <c r="P267" s="46">
        <f t="shared" si="55"/>
        <v>14542900</v>
      </c>
      <c r="Q267" s="48">
        <f t="shared" si="56"/>
        <v>16262800</v>
      </c>
      <c r="R267" s="51">
        <f t="shared" si="57"/>
        <v>17737000</v>
      </c>
      <c r="S267" s="51">
        <f t="shared" si="66"/>
        <v>19862000</v>
      </c>
      <c r="T267" s="52">
        <f t="shared" si="67"/>
        <v>16972600</v>
      </c>
      <c r="U267" s="55"/>
      <c r="V267" s="55"/>
      <c r="W267" s="55"/>
      <c r="X267" s="55"/>
      <c r="Y267" s="55"/>
    </row>
    <row r="268" spans="2:25" ht="19.5" thickBot="1" x14ac:dyDescent="0.3">
      <c r="B268" s="1">
        <v>262</v>
      </c>
      <c r="C268" s="24" t="s">
        <v>517</v>
      </c>
      <c r="D268" s="22" t="s">
        <v>518</v>
      </c>
      <c r="E268" s="17">
        <v>2.7</v>
      </c>
      <c r="F268" s="17">
        <v>6.98</v>
      </c>
      <c r="G268" s="38">
        <v>8</v>
      </c>
      <c r="H268" s="42">
        <f t="shared" si="63"/>
        <v>17.68</v>
      </c>
      <c r="I268" s="14">
        <f t="shared" si="58"/>
        <v>2295000</v>
      </c>
      <c r="J268" s="14">
        <f t="shared" si="64"/>
        <v>3442500</v>
      </c>
      <c r="K268" s="14">
        <f t="shared" si="59"/>
        <v>5095400</v>
      </c>
      <c r="L268" s="14">
        <f t="shared" si="60"/>
        <v>9492800</v>
      </c>
      <c r="M268" s="14">
        <f t="shared" si="61"/>
        <v>13262000</v>
      </c>
      <c r="N268" s="14">
        <f t="shared" si="62"/>
        <v>8000000</v>
      </c>
      <c r="O268" s="14">
        <f t="shared" si="65"/>
        <v>11307600</v>
      </c>
      <c r="P268" s="46">
        <f t="shared" si="55"/>
        <v>15390400</v>
      </c>
      <c r="Q268" s="48">
        <f t="shared" si="56"/>
        <v>19787800</v>
      </c>
      <c r="R268" s="51">
        <f t="shared" si="57"/>
        <v>23557000</v>
      </c>
      <c r="S268" s="51">
        <f t="shared" si="66"/>
        <v>24704500</v>
      </c>
      <c r="T268" s="52">
        <f t="shared" si="67"/>
        <v>21602600</v>
      </c>
      <c r="U268" s="55"/>
      <c r="V268" s="55"/>
      <c r="W268" s="55"/>
      <c r="X268" s="55"/>
      <c r="Y268" s="55"/>
    </row>
    <row r="269" spans="2:25" ht="32.25" thickBot="1" x14ac:dyDescent="0.3">
      <c r="B269" s="1">
        <v>263</v>
      </c>
      <c r="C269" s="24" t="s">
        <v>519</v>
      </c>
      <c r="D269" s="22" t="s">
        <v>520</v>
      </c>
      <c r="E269" s="17">
        <v>5.25</v>
      </c>
      <c r="F269" s="17">
        <v>6.98</v>
      </c>
      <c r="G269" s="38">
        <v>26</v>
      </c>
      <c r="H269" s="42">
        <f t="shared" si="63"/>
        <v>38.230000000000004</v>
      </c>
      <c r="I269" s="14">
        <f t="shared" si="58"/>
        <v>4462500</v>
      </c>
      <c r="J269" s="14">
        <f t="shared" si="64"/>
        <v>6693750</v>
      </c>
      <c r="K269" s="14">
        <f t="shared" si="59"/>
        <v>5095400</v>
      </c>
      <c r="L269" s="14">
        <f t="shared" si="60"/>
        <v>9492800</v>
      </c>
      <c r="M269" s="14">
        <f t="shared" si="61"/>
        <v>13262000</v>
      </c>
      <c r="N269" s="14">
        <f t="shared" si="62"/>
        <v>26000000</v>
      </c>
      <c r="O269" s="14">
        <f t="shared" si="65"/>
        <v>11307600</v>
      </c>
      <c r="P269" s="46">
        <f t="shared" si="55"/>
        <v>35557900</v>
      </c>
      <c r="Q269" s="48">
        <f t="shared" si="56"/>
        <v>39955300</v>
      </c>
      <c r="R269" s="51">
        <f t="shared" si="57"/>
        <v>43724500</v>
      </c>
      <c r="S269" s="51">
        <f t="shared" si="66"/>
        <v>45955750</v>
      </c>
      <c r="T269" s="52">
        <f t="shared" si="67"/>
        <v>41770100</v>
      </c>
      <c r="U269" s="55"/>
      <c r="V269" s="55"/>
      <c r="W269" s="55"/>
      <c r="X269" s="55"/>
      <c r="Y269" s="55"/>
    </row>
    <row r="270" spans="2:25" ht="48" thickBot="1" x14ac:dyDescent="0.3">
      <c r="B270" s="1">
        <v>264</v>
      </c>
      <c r="C270" s="24" t="s">
        <v>521</v>
      </c>
      <c r="D270" s="22" t="s">
        <v>522</v>
      </c>
      <c r="E270" s="17">
        <v>0.6</v>
      </c>
      <c r="F270" s="17">
        <v>6.98</v>
      </c>
      <c r="G270" s="38">
        <v>2.16</v>
      </c>
      <c r="H270" s="42">
        <f t="shared" si="63"/>
        <v>9.74</v>
      </c>
      <c r="I270" s="14">
        <f t="shared" si="58"/>
        <v>510000</v>
      </c>
      <c r="J270" s="14">
        <f t="shared" si="64"/>
        <v>765000</v>
      </c>
      <c r="K270" s="14">
        <f t="shared" si="59"/>
        <v>5095400</v>
      </c>
      <c r="L270" s="14">
        <f t="shared" si="60"/>
        <v>9492800</v>
      </c>
      <c r="M270" s="14">
        <f t="shared" si="61"/>
        <v>13262000</v>
      </c>
      <c r="N270" s="14">
        <f t="shared" si="62"/>
        <v>2160000</v>
      </c>
      <c r="O270" s="14">
        <f t="shared" si="65"/>
        <v>11307600</v>
      </c>
      <c r="P270" s="46">
        <f t="shared" si="55"/>
        <v>7765400</v>
      </c>
      <c r="Q270" s="48">
        <f t="shared" si="56"/>
        <v>12162800</v>
      </c>
      <c r="R270" s="51">
        <f t="shared" si="57"/>
        <v>15932000</v>
      </c>
      <c r="S270" s="51">
        <f t="shared" si="66"/>
        <v>16187000</v>
      </c>
      <c r="T270" s="52">
        <f t="shared" si="67"/>
        <v>13977600</v>
      </c>
      <c r="U270" s="55"/>
      <c r="V270" s="55"/>
      <c r="W270" s="55"/>
      <c r="X270" s="55"/>
      <c r="Y270" s="55"/>
    </row>
    <row r="271" spans="2:25" ht="19.5" thickBot="1" x14ac:dyDescent="0.3">
      <c r="B271" s="1">
        <v>265</v>
      </c>
      <c r="C271" s="24" t="s">
        <v>523</v>
      </c>
      <c r="D271" s="22" t="s">
        <v>524</v>
      </c>
      <c r="E271" s="17">
        <v>9.1</v>
      </c>
      <c r="F271" s="17">
        <v>5.47</v>
      </c>
      <c r="G271" s="38">
        <v>3</v>
      </c>
      <c r="H271" s="42">
        <f t="shared" si="63"/>
        <v>17.57</v>
      </c>
      <c r="I271" s="14">
        <f t="shared" si="58"/>
        <v>7735000</v>
      </c>
      <c r="J271" s="14">
        <f t="shared" si="64"/>
        <v>11602500</v>
      </c>
      <c r="K271" s="14">
        <f t="shared" si="59"/>
        <v>3993100</v>
      </c>
      <c r="L271" s="14">
        <f t="shared" si="60"/>
        <v>7439200</v>
      </c>
      <c r="M271" s="14">
        <f t="shared" si="61"/>
        <v>10393000</v>
      </c>
      <c r="N271" s="14">
        <f t="shared" si="62"/>
        <v>3000000</v>
      </c>
      <c r="O271" s="14">
        <f t="shared" si="65"/>
        <v>8861400</v>
      </c>
      <c r="P271" s="46">
        <f t="shared" si="55"/>
        <v>14728100</v>
      </c>
      <c r="Q271" s="48">
        <f t="shared" si="56"/>
        <v>18174200</v>
      </c>
      <c r="R271" s="51">
        <f t="shared" si="57"/>
        <v>21128000</v>
      </c>
      <c r="S271" s="51">
        <f t="shared" si="66"/>
        <v>24995500</v>
      </c>
      <c r="T271" s="52">
        <f t="shared" si="67"/>
        <v>19596400</v>
      </c>
      <c r="U271" s="55"/>
      <c r="V271" s="55"/>
      <c r="W271" s="55"/>
      <c r="X271" s="55"/>
      <c r="Y271" s="55"/>
    </row>
    <row r="272" spans="2:25" ht="32.25" thickBot="1" x14ac:dyDescent="0.3">
      <c r="B272" s="1">
        <v>266</v>
      </c>
      <c r="C272" s="24" t="s">
        <v>525</v>
      </c>
      <c r="D272" s="22" t="s">
        <v>526</v>
      </c>
      <c r="E272" s="17">
        <v>1</v>
      </c>
      <c r="F272" s="17">
        <v>3</v>
      </c>
      <c r="G272" s="38">
        <v>8.5</v>
      </c>
      <c r="H272" s="42">
        <f t="shared" si="63"/>
        <v>12.5</v>
      </c>
      <c r="I272" s="14">
        <f t="shared" si="58"/>
        <v>850000</v>
      </c>
      <c r="J272" s="14">
        <f t="shared" si="64"/>
        <v>1275000</v>
      </c>
      <c r="K272" s="14">
        <f t="shared" si="59"/>
        <v>2190000</v>
      </c>
      <c r="L272" s="14">
        <f t="shared" si="60"/>
        <v>4080000</v>
      </c>
      <c r="M272" s="14">
        <f t="shared" si="61"/>
        <v>5700000</v>
      </c>
      <c r="N272" s="14">
        <f t="shared" si="62"/>
        <v>8500000</v>
      </c>
      <c r="O272" s="14">
        <f t="shared" si="65"/>
        <v>4860000</v>
      </c>
      <c r="P272" s="46">
        <f t="shared" si="55"/>
        <v>11540000</v>
      </c>
      <c r="Q272" s="48">
        <f t="shared" si="56"/>
        <v>13430000</v>
      </c>
      <c r="R272" s="51">
        <f t="shared" si="57"/>
        <v>15050000</v>
      </c>
      <c r="S272" s="51">
        <f t="shared" si="66"/>
        <v>15475000</v>
      </c>
      <c r="T272" s="52">
        <f t="shared" si="67"/>
        <v>14210000</v>
      </c>
      <c r="U272" s="55"/>
      <c r="V272" s="55"/>
      <c r="W272" s="55"/>
      <c r="X272" s="55"/>
      <c r="Y272" s="55"/>
    </row>
    <row r="273" spans="2:25" ht="19.5" thickBot="1" x14ac:dyDescent="0.3">
      <c r="B273" s="1">
        <v>267</v>
      </c>
      <c r="C273" s="24" t="s">
        <v>527</v>
      </c>
      <c r="D273" s="22" t="s">
        <v>528</v>
      </c>
      <c r="E273" s="39">
        <v>1.3</v>
      </c>
      <c r="F273" s="39">
        <v>3</v>
      </c>
      <c r="G273" s="40">
        <v>8.5</v>
      </c>
      <c r="H273" s="42">
        <f t="shared" si="63"/>
        <v>12.8</v>
      </c>
      <c r="I273" s="14">
        <f t="shared" si="58"/>
        <v>1105000</v>
      </c>
      <c r="J273" s="14">
        <f t="shared" si="64"/>
        <v>1657500</v>
      </c>
      <c r="K273" s="14">
        <f t="shared" si="59"/>
        <v>2190000</v>
      </c>
      <c r="L273" s="14">
        <f t="shared" si="60"/>
        <v>4080000</v>
      </c>
      <c r="M273" s="14">
        <f t="shared" si="61"/>
        <v>5700000</v>
      </c>
      <c r="N273" s="14">
        <f t="shared" si="62"/>
        <v>8500000</v>
      </c>
      <c r="O273" s="14">
        <f>F273*$J$3</f>
        <v>4860000</v>
      </c>
      <c r="P273" s="46">
        <f t="shared" si="55"/>
        <v>11795000</v>
      </c>
      <c r="Q273" s="48">
        <f t="shared" si="56"/>
        <v>13685000</v>
      </c>
      <c r="R273" s="51">
        <f t="shared" si="57"/>
        <v>15305000</v>
      </c>
      <c r="S273" s="51">
        <f t="shared" si="66"/>
        <v>15857500</v>
      </c>
      <c r="T273" s="52">
        <f t="shared" si="67"/>
        <v>14465000</v>
      </c>
      <c r="U273" s="55"/>
      <c r="V273" s="55"/>
      <c r="W273" s="55"/>
      <c r="X273" s="55"/>
      <c r="Y273" s="55"/>
    </row>
  </sheetData>
  <mergeCells count="1">
    <mergeCell ref="B1:C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خدمات و ارزش نسبی و قیمتها 1403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نادري آقاي مهدي</dc:creator>
  <cp:lastModifiedBy>Amir Daghayeghi</cp:lastModifiedBy>
  <cp:lastPrinted>2020-12-20T07:53:31Z</cp:lastPrinted>
  <dcterms:created xsi:type="dcterms:W3CDTF">2020-11-01T03:45:40Z</dcterms:created>
  <dcterms:modified xsi:type="dcterms:W3CDTF">2025-10-15T08:04:34Z</dcterms:modified>
</cp:coreProperties>
</file>